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<sst xmlns="http://schemas.openxmlformats.org/spreadsheetml/2006/main" count="719" uniqueCount="146">
  <si>
    <t xml:space="preserve">重点项目支出绩效自评表 </t>
  </si>
  <si>
    <t>（2020年度）</t>
  </si>
  <si>
    <t>项目名称</t>
  </si>
  <si>
    <t>计划生育手术费、奖扶资金</t>
  </si>
  <si>
    <t>区级主管部门</t>
  </si>
  <si>
    <t>双口镇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</si>
  <si>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</si>
  <si>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</si>
  <si>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</si>
  <si>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</si>
  <si>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</si>
  <si>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</si>
  <si>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</si>
  <si>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</si>
  <si>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</si>
  <si>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</si>
  <si>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</si>
  <si>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</si>
  <si>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</si>
  <si>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</si>
  <si>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</si>
  <si>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</si>
  <si>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</si>
  <si>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按照双口镇已婚育龄妇女计划生育手术费保险标准，对已婚育龄妇女上环、取环、人流等手术项目实施报销。
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</si>
  <si>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</si>
  <si>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</si>
  <si>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</si>
  <si>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</si>
  <si>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</si>
  <si>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</si>
  <si>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</si>
  <si>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数量指标(10分)</t>
  </si>
  <si>
    <t>手术人数</t>
  </si>
  <si>
    <t>200人</t>
  </si>
  <si>
    <t>…</t>
  </si>
  <si>
    <t>质量指标（20分）</t>
  </si>
  <si>
    <t>资金发放率</t>
  </si>
  <si>
    <t>时效指标（10分）</t>
  </si>
  <si>
    <t>完成时间</t>
  </si>
  <si>
    <t>2020年12月底前</t>
  </si>
  <si>
    <t>成本指标（10分）</t>
  </si>
  <si>
    <t>手术费用</t>
  </si>
  <si>
    <t>83万元</t>
  </si>
  <si>
    <t>95.28万元</t>
  </si>
  <si>
    <t>效益指标
（30分）</t>
  </si>
  <si>
    <t>经济效益指标</t>
  </si>
  <si>
    <t>社会效益指标（30分）</t>
  </si>
  <si>
    <t>已婚育龄妇女权益保障率</t>
  </si>
  <si>
    <t>提高</t>
  </si>
  <si>
    <t>生态效益指标</t>
  </si>
  <si>
    <t>可持续影响指标</t>
  </si>
  <si>
    <t>满意度指标
（10分）</t>
  </si>
  <si>
    <t>服务对象
满意度指标（10分）</t>
  </si>
  <si>
    <t>手术报销人员满意度</t>
  </si>
  <si>
    <t>总分</t>
  </si>
  <si>
    <t>农村五保供养支出</t>
  </si>
  <si>
    <t>目标1：根据国家政策，给予农村特困人员供养保障金。
目标2：按照国家补助标准，保证资助资金及时足额发放。</t>
  </si>
  <si>
    <t>根据国家政策，给予农村特困人员供养保障金,
按照国家补助标准，保证资助资金及时足额发放。</t>
  </si>
  <si>
    <t>补助人员数量</t>
  </si>
  <si>
    <t>33人</t>
  </si>
  <si>
    <t>人均补助标准</t>
  </si>
  <si>
    <t>1530元</t>
  </si>
  <si>
    <t>……</t>
  </si>
  <si>
    <t>补助资金发放率</t>
  </si>
  <si>
    <t>100%</t>
  </si>
  <si>
    <t>补助资金发放合规率</t>
  </si>
  <si>
    <t>补助资金发放及时率</t>
  </si>
  <si>
    <t>补助资金</t>
  </si>
  <si>
    <t>134.4万</t>
  </si>
  <si>
    <t>72.23万</t>
  </si>
  <si>
    <t>改善补助对象生活</t>
  </si>
  <si>
    <t>95%</t>
  </si>
  <si>
    <t>补助对象满意度</t>
  </si>
  <si>
    <t>城乡养老保险一次性补贴</t>
  </si>
  <si>
    <t>发放城乡养老保险一次性补贴，促进村民参保积极性。</t>
  </si>
  <si>
    <t>75人</t>
  </si>
  <si>
    <t>2500元</t>
  </si>
  <si>
    <t>18.75万元</t>
  </si>
  <si>
    <t>促进村民参保积极性</t>
  </si>
  <si>
    <t>儿童福利</t>
  </si>
  <si>
    <t>目标1：根据国家政策，给予困境家庭儿童基本生活费
目标2：按照国家补助标准，保证资助资金及时足额发放。</t>
  </si>
  <si>
    <t>根据国家政策，给予困境家庭儿童基本生活费，
按照国家补助标准，保证资助资金及时足额发放。</t>
  </si>
  <si>
    <t>250人次</t>
  </si>
  <si>
    <t>200元</t>
  </si>
  <si>
    <t>60万元</t>
  </si>
  <si>
    <t>47.35万元</t>
  </si>
  <si>
    <t>补助成效</t>
  </si>
  <si>
    <t>在乡复员、退伍军人生活补助</t>
  </si>
  <si>
    <t>1.2020年我镇达到发放在乡复员、退伍军人生活补助186人。
2.我镇及时足额发放在乡复员、退伍军人生活补助300000元。
3.提升我镇在乡复员、退伍军人家庭幸福指数。</t>
  </si>
  <si>
    <t>2020年我镇达到发放在乡复员、退伍军人生活补助186人,我镇及时足额发放在乡复员、退伍军人生活补助300000元,提升我镇在乡复员、退伍军人家庭幸福指数。</t>
  </si>
  <si>
    <t>发放对象数量</t>
  </si>
  <si>
    <t>186人</t>
  </si>
  <si>
    <t>足额发放率</t>
  </si>
  <si>
    <t>发放准确率</t>
  </si>
  <si>
    <t>发放及时率</t>
  </si>
  <si>
    <t>补助金额</t>
  </si>
  <si>
    <t>181.7181万元</t>
  </si>
  <si>
    <t>391.92万元</t>
  </si>
  <si>
    <t>保障在乡复员、退伍军人家庭稳定和谐</t>
  </si>
  <si>
    <t>90%</t>
  </si>
  <si>
    <t>在乡复员、退伍军人家庭满意度</t>
  </si>
  <si>
    <t>计生相关支出（目标责任奖、奖励费、失独慰问金）</t>
  </si>
  <si>
    <t>1.实施农村部分计划生育家庭奖励扶助制度，缓解农村计划生育家庭在生产、生活和养老方面的特殊困难，有利于促进人口老龄化问题的解决和农村社会保障制度的逐步完善。2.践行以人为本的理念，保障独生子女伤残、死亡家庭的合法权益。</t>
  </si>
  <si>
    <t>奖扶人数</t>
  </si>
  <si>
    <t>3000人</t>
  </si>
  <si>
    <t>特扶人数</t>
  </si>
  <si>
    <t>160人</t>
  </si>
  <si>
    <t>2020年12月底</t>
  </si>
  <si>
    <t>支出费用</t>
  </si>
  <si>
    <t>20万元</t>
  </si>
  <si>
    <t>17.11万元</t>
  </si>
  <si>
    <t>人口老龄化问题解决率</t>
  </si>
  <si>
    <t>≥90%</t>
  </si>
  <si>
    <t>奖特扶人员满意度</t>
  </si>
  <si>
    <t>维稳综治经费</t>
  </si>
  <si>
    <t>目标1：维护社会安全稳定。
目标2：提高各村治安水平。</t>
  </si>
  <si>
    <t>维护社会安全稳定，
提高各村治安水平。</t>
  </si>
  <si>
    <t>服务对象</t>
  </si>
  <si>
    <t>21个村</t>
  </si>
  <si>
    <t>治安水平提升率</t>
  </si>
  <si>
    <t>经费支出</t>
  </si>
  <si>
    <t>80万元</t>
  </si>
  <si>
    <t>49.14万</t>
  </si>
  <si>
    <t>村民幸福指数提高率</t>
  </si>
  <si>
    <t>村民满意度</t>
  </si>
  <si>
    <t>≥95%</t>
  </si>
  <si>
    <t>村镇卫生一体化</t>
  </si>
  <si>
    <t>为群一村、二村、三村及安光村提供卫生室，方便群众寻医问诊，提高群众就医便捷度。</t>
  </si>
  <si>
    <t>管理办公用房面积</t>
  </si>
  <si>
    <t>425平方米</t>
  </si>
  <si>
    <t>物业服务人员人数</t>
  </si>
  <si>
    <t>40人</t>
  </si>
  <si>
    <t>办公设备完好率</t>
  </si>
  <si>
    <t>保洁达标率</t>
  </si>
  <si>
    <t>使用周期</t>
  </si>
  <si>
    <t>2020年</t>
  </si>
  <si>
    <t>18万元</t>
  </si>
  <si>
    <t>14.5万元</t>
  </si>
  <si>
    <t>改善工作环境</t>
  </si>
  <si>
    <t>有所改善</t>
  </si>
  <si>
    <t>村民满意率</t>
  </si>
  <si>
    <t>巡逻队员、公安协勤等经费</t>
  </si>
  <si>
    <t>镇域治安案事件</t>
  </si>
  <si>
    <t>减少</t>
  </si>
  <si>
    <t>150万元</t>
  </si>
  <si>
    <t>68.85万元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</si>
</sst>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/>
    </xf>
    <xf numFmtId="0" fontId="0" fillId="0" borderId="14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49" fontId="0" fillId="0" borderId="10" xfId="27" applyNumberFormat="1" applyFont="1" applyFill="1" applyBorder="1" applyAlignment="1" applyProtection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0" fillId="0" borderId="16" xfId="64" applyFont="1" applyBorder="1" applyAlignment="1">
      <alignment horizontal="center" vertical="center" wrapText="1"/>
      <protection/>
    </xf>
    <xf numFmtId="9" fontId="48" fillId="0" borderId="10" xfId="0" applyNumberFormat="1" applyFont="1" applyFill="1" applyBorder="1" applyAlignment="1">
      <alignment horizontal="center" vertical="center" wrapText="1"/>
    </xf>
    <xf numFmtId="9" fontId="48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9" fontId="48" fillId="0" borderId="10" xfId="25" applyNumberFormat="1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49" fontId="27" fillId="0" borderId="12" xfId="27" applyNumberFormat="1" applyFont="1" applyFill="1" applyBorder="1" applyAlignment="1" applyProtection="1">
      <alignment horizontal="center" vertical="center" wrapText="1"/>
      <protection/>
    </xf>
    <xf numFmtId="49" fontId="27" fillId="0" borderId="11" xfId="27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49" fontId="27" fillId="0" borderId="10" xfId="27" applyNumberFormat="1" applyFont="1" applyFill="1" applyBorder="1" applyAlignment="1" applyProtection="1">
      <alignment horizontal="center" vertical="center" wrapText="1"/>
      <protection/>
    </xf>
    <xf numFmtId="9" fontId="5" fillId="0" borderId="10" xfId="64" applyNumberFormat="1" applyFont="1" applyFill="1" applyBorder="1" applyAlignment="1">
      <alignment horizontal="center" vertical="center" wrapText="1"/>
      <protection/>
    </xf>
    <xf numFmtId="9" fontId="5" fillId="0" borderId="20" xfId="64" applyNumberFormat="1" applyFont="1" applyFill="1" applyBorder="1" applyAlignment="1">
      <alignment horizontal="center" vertical="center" wrapText="1"/>
      <protection/>
    </xf>
    <xf numFmtId="9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9" fontId="5" fillId="0" borderId="10" xfId="64" applyNumberFormat="1" applyFont="1" applyFill="1" applyBorder="1" applyAlignment="1">
      <alignment horizontal="center" vertical="center"/>
      <protection/>
    </xf>
    <xf numFmtId="9" fontId="48" fillId="0" borderId="12" xfId="25" applyNumberFormat="1" applyFont="1" applyBorder="1" applyAlignment="1">
      <alignment horizontal="center" vertical="center" wrapText="1"/>
    </xf>
    <xf numFmtId="9" fontId="48" fillId="0" borderId="13" xfId="25" applyNumberFormat="1" applyFont="1" applyBorder="1" applyAlignment="1">
      <alignment horizontal="center" vertical="center" wrapText="1"/>
    </xf>
    <xf numFmtId="49" fontId="27" fillId="0" borderId="13" xfId="27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9" fontId="7" fillId="0" borderId="10" xfId="64" applyNumberFormat="1" applyFont="1" applyFill="1" applyBorder="1" applyAlignment="1">
      <alignment horizontal="center" vertical="center"/>
      <protection/>
    </xf>
    <xf numFmtId="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49" fontId="0" fillId="0" borderId="20" xfId="27" applyNumberFormat="1" applyFont="1" applyFill="1" applyBorder="1" applyAlignment="1" applyProtection="1">
      <alignment horizontal="center" vertical="center" wrapText="1"/>
      <protection/>
    </xf>
    <xf numFmtId="49" fontId="0" fillId="0" borderId="21" xfId="27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9" fontId="5" fillId="0" borderId="20" xfId="25" applyNumberFormat="1" applyFont="1" applyFill="1" applyBorder="1" applyAlignment="1" applyProtection="1">
      <alignment horizontal="center" vertical="center"/>
      <protection/>
    </xf>
    <xf numFmtId="9" fontId="5" fillId="0" borderId="21" xfId="25" applyNumberFormat="1" applyFont="1" applyFill="1" applyBorder="1" applyAlignment="1" applyProtection="1">
      <alignment horizontal="center" vertical="center"/>
      <protection/>
    </xf>
    <xf numFmtId="9" fontId="5" fillId="0" borderId="20" xfId="64" applyNumberFormat="1" applyFont="1" applyFill="1" applyBorder="1" applyAlignment="1">
      <alignment horizontal="center" vertical="center"/>
      <protection/>
    </xf>
    <xf numFmtId="9" fontId="5" fillId="0" borderId="21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43" t="s">
        <v>3</v>
      </c>
      <c r="D4" s="44"/>
      <c r="E4" s="44"/>
      <c r="F4" s="44"/>
      <c r="G4" s="44"/>
      <c r="H4" s="44"/>
      <c r="I4" s="44"/>
      <c r="J4" s="44"/>
      <c r="K4" s="5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83</v>
      </c>
      <c r="E7" s="5">
        <v>98</v>
      </c>
      <c r="F7" s="10">
        <v>95.28</v>
      </c>
      <c r="G7" s="11"/>
      <c r="H7" s="5">
        <v>10</v>
      </c>
      <c r="I7" s="5">
        <f>H7*J7</f>
        <v>9.722448979591837</v>
      </c>
      <c r="J7" s="37">
        <f>F7/E7</f>
        <v>0.9722448979591837</v>
      </c>
      <c r="K7" s="38"/>
    </row>
    <row r="8" spans="1:11" s="1" customFormat="1" ht="27" customHeight="1">
      <c r="A8" s="8"/>
      <c r="B8" s="8"/>
      <c r="C8" s="13" t="s">
        <v>16</v>
      </c>
      <c r="D8" s="5"/>
      <c r="E8" s="5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5"/>
      <c r="E9" s="5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83</v>
      </c>
      <c r="E10" s="5">
        <v>98</v>
      </c>
      <c r="F10" s="10">
        <v>95.28</v>
      </c>
      <c r="G10" s="11"/>
      <c r="H10" s="5" t="s">
        <v>17</v>
      </c>
      <c r="I10" s="5" t="s">
        <v>17</v>
      </c>
      <c r="J10" s="37">
        <f>F10/E10</f>
        <v>0.9722448979591837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23</v>
      </c>
      <c r="D12" s="15"/>
      <c r="E12" s="15"/>
      <c r="F12" s="16" t="s">
        <v>23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52" t="s">
        <v>32</v>
      </c>
      <c r="E14" s="45" t="s">
        <v>33</v>
      </c>
      <c r="F14" s="10" t="s">
        <v>33</v>
      </c>
      <c r="G14" s="11"/>
      <c r="H14" s="8">
        <v>10</v>
      </c>
      <c r="I14" s="8">
        <v>10</v>
      </c>
      <c r="J14" s="10"/>
      <c r="K14" s="11"/>
    </row>
    <row r="15" spans="1:11" s="1" customFormat="1" ht="27" customHeight="1">
      <c r="A15" s="18"/>
      <c r="B15" s="22"/>
      <c r="C15" s="20"/>
      <c r="D15" s="52"/>
      <c r="E15" s="45"/>
      <c r="F15" s="10"/>
      <c r="G15" s="11"/>
      <c r="H15" s="8"/>
      <c r="I15" s="8"/>
      <c r="J15" s="10"/>
      <c r="K15" s="11"/>
    </row>
    <row r="16" spans="1:11" s="1" customFormat="1" ht="27" customHeight="1">
      <c r="A16" s="18"/>
      <c r="B16" s="22"/>
      <c r="C16" s="20"/>
      <c r="D16" s="48" t="s">
        <v>34</v>
      </c>
      <c r="E16" s="48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52" t="s">
        <v>36</v>
      </c>
      <c r="E17" s="53">
        <v>1</v>
      </c>
      <c r="F17" s="54">
        <v>1</v>
      </c>
      <c r="G17" s="55"/>
      <c r="H17" s="8">
        <v>20</v>
      </c>
      <c r="I17" s="8">
        <v>20</v>
      </c>
      <c r="J17" s="10"/>
      <c r="K17" s="11"/>
    </row>
    <row r="18" spans="1:11" s="1" customFormat="1" ht="27" customHeight="1">
      <c r="A18" s="18"/>
      <c r="B18" s="22"/>
      <c r="C18" s="20"/>
      <c r="D18" s="52"/>
      <c r="E18" s="45"/>
      <c r="F18" s="10"/>
      <c r="G18" s="11"/>
      <c r="H18" s="8"/>
      <c r="I18" s="8"/>
      <c r="J18" s="10"/>
      <c r="K18" s="11"/>
    </row>
    <row r="19" spans="1:11" s="1" customFormat="1" ht="27" customHeight="1">
      <c r="A19" s="18"/>
      <c r="B19" s="22"/>
      <c r="C19" s="20"/>
      <c r="D19" s="48" t="s">
        <v>34</v>
      </c>
      <c r="E19" s="48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52" t="s">
        <v>38</v>
      </c>
      <c r="E20" s="53" t="s">
        <v>39</v>
      </c>
      <c r="F20" s="70" t="s">
        <v>39</v>
      </c>
      <c r="G20" s="7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52"/>
      <c r="E21" s="45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48" t="s">
        <v>34</v>
      </c>
      <c r="E22" s="4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52" t="s">
        <v>41</v>
      </c>
      <c r="E23" s="45" t="s">
        <v>42</v>
      </c>
      <c r="F23" s="10" t="s">
        <v>43</v>
      </c>
      <c r="G23" s="11"/>
      <c r="H23" s="8">
        <v>10</v>
      </c>
      <c r="I23" s="8">
        <v>9.722</v>
      </c>
      <c r="J23" s="10"/>
      <c r="K23" s="11"/>
    </row>
    <row r="24" spans="1:11" s="1" customFormat="1" ht="27" customHeight="1">
      <c r="A24" s="18"/>
      <c r="B24" s="22"/>
      <c r="C24" s="20"/>
      <c r="D24" s="48"/>
      <c r="E24" s="4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48" t="s">
        <v>34</v>
      </c>
      <c r="E25" s="4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48"/>
      <c r="E26" s="4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48"/>
      <c r="E27" s="4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48" t="s">
        <v>34</v>
      </c>
      <c r="E28" s="48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52" t="s">
        <v>47</v>
      </c>
      <c r="E29" s="45" t="s">
        <v>48</v>
      </c>
      <c r="F29" s="10" t="s">
        <v>48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48"/>
      <c r="E30" s="48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48" t="s">
        <v>34</v>
      </c>
      <c r="E31" s="4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48"/>
      <c r="E32" s="4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48"/>
      <c r="E33" s="48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48" t="s">
        <v>34</v>
      </c>
      <c r="E34" s="48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48"/>
      <c r="E35" s="48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48"/>
      <c r="E36" s="48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48" t="s">
        <v>34</v>
      </c>
      <c r="E37" s="48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52" t="s">
        <v>53</v>
      </c>
      <c r="E38" s="53">
        <v>0.95</v>
      </c>
      <c r="F38" s="54">
        <v>0.95</v>
      </c>
      <c r="G38" s="55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48" t="s">
        <v>34</v>
      </c>
      <c r="E39" s="48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99.44444897959184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55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134.4</v>
      </c>
      <c r="E7" s="5">
        <v>89.4</v>
      </c>
      <c r="F7" s="10">
        <v>73.23</v>
      </c>
      <c r="G7" s="11"/>
      <c r="H7" s="5">
        <v>10</v>
      </c>
      <c r="I7" s="5">
        <f>H7*J7</f>
        <v>8.191275167785236</v>
      </c>
      <c r="J7" s="37">
        <f>F7/E7</f>
        <v>0.8191275167785235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14"/>
      <c r="E10" s="14"/>
      <c r="F10" s="10"/>
      <c r="G10" s="11"/>
      <c r="H10" s="5" t="s">
        <v>17</v>
      </c>
      <c r="I10" s="5" t="s">
        <v>17</v>
      </c>
      <c r="J10" s="37">
        <v>0.82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60" t="s">
        <v>56</v>
      </c>
      <c r="D12" s="60"/>
      <c r="E12" s="60"/>
      <c r="F12" s="16" t="s">
        <v>57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58</v>
      </c>
      <c r="E14" s="21" t="s">
        <v>59</v>
      </c>
      <c r="F14" s="63" t="s">
        <v>59</v>
      </c>
      <c r="G14" s="64"/>
      <c r="H14" s="8">
        <v>5</v>
      </c>
      <c r="I14" s="8">
        <v>5</v>
      </c>
      <c r="J14" s="10"/>
      <c r="K14" s="11"/>
    </row>
    <row r="15" spans="1:11" s="1" customFormat="1" ht="27" customHeight="1">
      <c r="A15" s="18"/>
      <c r="B15" s="22"/>
      <c r="C15" s="20"/>
      <c r="D15" s="21" t="s">
        <v>60</v>
      </c>
      <c r="E15" s="21" t="s">
        <v>61</v>
      </c>
      <c r="F15" s="63" t="s">
        <v>61</v>
      </c>
      <c r="G15" s="64"/>
      <c r="H15" s="8">
        <v>5</v>
      </c>
      <c r="I15" s="8">
        <v>5</v>
      </c>
      <c r="J15" s="10"/>
      <c r="K15" s="11"/>
    </row>
    <row r="16" spans="1:11" s="1" customFormat="1" ht="27" customHeight="1">
      <c r="A16" s="18"/>
      <c r="B16" s="22"/>
      <c r="C16" s="20"/>
      <c r="D16" s="23" t="s">
        <v>62</v>
      </c>
      <c r="E16" s="8"/>
      <c r="F16" s="63"/>
      <c r="G16" s="64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21" t="s">
        <v>63</v>
      </c>
      <c r="E17" s="21" t="s">
        <v>64</v>
      </c>
      <c r="F17" s="63" t="s">
        <v>64</v>
      </c>
      <c r="G17" s="64"/>
      <c r="H17" s="8">
        <v>10</v>
      </c>
      <c r="I17" s="8">
        <v>10</v>
      </c>
      <c r="J17" s="10"/>
      <c r="K17" s="11"/>
    </row>
    <row r="18" spans="1:11" s="1" customFormat="1" ht="27" customHeight="1">
      <c r="A18" s="18"/>
      <c r="B18" s="22"/>
      <c r="C18" s="20"/>
      <c r="D18" s="21" t="s">
        <v>65</v>
      </c>
      <c r="E18" s="21" t="s">
        <v>64</v>
      </c>
      <c r="F18" s="63" t="s">
        <v>64</v>
      </c>
      <c r="G18" s="64"/>
      <c r="H18" s="8">
        <v>10</v>
      </c>
      <c r="I18" s="8">
        <v>10</v>
      </c>
      <c r="J18" s="10"/>
      <c r="K18" s="11"/>
    </row>
    <row r="19" spans="1:11" s="1" customFormat="1" ht="27" customHeight="1">
      <c r="A19" s="18"/>
      <c r="B19" s="22"/>
      <c r="C19" s="20"/>
      <c r="D19" s="23" t="s">
        <v>62</v>
      </c>
      <c r="E19" s="8"/>
      <c r="F19" s="63"/>
      <c r="G19" s="64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21" t="s">
        <v>66</v>
      </c>
      <c r="E20" s="21" t="s">
        <v>64</v>
      </c>
      <c r="F20" s="63" t="s">
        <v>64</v>
      </c>
      <c r="G20" s="64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21" t="s">
        <v>67</v>
      </c>
      <c r="E23" s="21" t="s">
        <v>68</v>
      </c>
      <c r="F23" s="10" t="s">
        <v>69</v>
      </c>
      <c r="G23" s="11"/>
      <c r="H23" s="8">
        <v>10</v>
      </c>
      <c r="I23" s="8">
        <v>10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1" t="s">
        <v>70</v>
      </c>
      <c r="E29" s="21" t="s">
        <v>71</v>
      </c>
      <c r="F29" s="10" t="s">
        <v>71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23"/>
      <c r="E30" s="59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23"/>
      <c r="E32" s="2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21" t="s">
        <v>72</v>
      </c>
      <c r="E38" s="21" t="s">
        <v>71</v>
      </c>
      <c r="F38" s="10" t="s">
        <v>71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98.19127516778524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73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18.75</v>
      </c>
      <c r="E7" s="5">
        <v>18.75</v>
      </c>
      <c r="F7" s="10">
        <v>18.75</v>
      </c>
      <c r="G7" s="11"/>
      <c r="H7" s="5">
        <v>10</v>
      </c>
      <c r="I7" s="5">
        <f>H7*J7</f>
        <v>10</v>
      </c>
      <c r="J7" s="37">
        <f>F7/E7</f>
        <v>1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18.75</v>
      </c>
      <c r="E10" s="5">
        <v>18.75</v>
      </c>
      <c r="F10" s="10">
        <v>18.75</v>
      </c>
      <c r="G10" s="11"/>
      <c r="H10" s="5" t="s">
        <v>17</v>
      </c>
      <c r="I10" s="5" t="s">
        <v>17</v>
      </c>
      <c r="J10" s="37">
        <f>F10/E10</f>
        <v>1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74</v>
      </c>
      <c r="D12" s="15"/>
      <c r="E12" s="15"/>
      <c r="F12" s="16" t="s">
        <v>74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58</v>
      </c>
      <c r="E14" s="45" t="s">
        <v>75</v>
      </c>
      <c r="F14" s="46" t="s">
        <v>75</v>
      </c>
      <c r="G14" s="47"/>
      <c r="H14" s="8">
        <v>5</v>
      </c>
      <c r="I14" s="8">
        <v>5</v>
      </c>
      <c r="J14" s="10"/>
      <c r="K14" s="11"/>
    </row>
    <row r="15" spans="1:11" s="1" customFormat="1" ht="27" customHeight="1">
      <c r="A15" s="18"/>
      <c r="B15" s="22"/>
      <c r="C15" s="20"/>
      <c r="D15" s="45" t="s">
        <v>60</v>
      </c>
      <c r="E15" s="45" t="s">
        <v>76</v>
      </c>
      <c r="F15" s="46" t="s">
        <v>76</v>
      </c>
      <c r="G15" s="47"/>
      <c r="H15" s="8">
        <v>5</v>
      </c>
      <c r="I15" s="8">
        <v>5</v>
      </c>
      <c r="J15" s="10"/>
      <c r="K15" s="11"/>
    </row>
    <row r="16" spans="1:11" s="1" customFormat="1" ht="27" customHeight="1">
      <c r="A16" s="18"/>
      <c r="B16" s="22"/>
      <c r="C16" s="20"/>
      <c r="D16" s="23" t="s">
        <v>62</v>
      </c>
      <c r="E16" s="8"/>
      <c r="F16" s="66"/>
      <c r="G16" s="67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45" t="s">
        <v>63</v>
      </c>
      <c r="E17" s="49">
        <v>1</v>
      </c>
      <c r="F17" s="68">
        <v>1</v>
      </c>
      <c r="G17" s="69"/>
      <c r="H17" s="8">
        <v>10</v>
      </c>
      <c r="I17" s="8">
        <v>10</v>
      </c>
      <c r="J17" s="10"/>
      <c r="K17" s="11"/>
    </row>
    <row r="18" spans="1:11" s="1" customFormat="1" ht="27" customHeight="1">
      <c r="A18" s="18"/>
      <c r="B18" s="22"/>
      <c r="C18" s="20"/>
      <c r="D18" s="45" t="s">
        <v>65</v>
      </c>
      <c r="E18" s="49">
        <v>1</v>
      </c>
      <c r="F18" s="68">
        <v>1</v>
      </c>
      <c r="G18" s="69"/>
      <c r="H18" s="8">
        <v>10</v>
      </c>
      <c r="I18" s="8">
        <v>10</v>
      </c>
      <c r="J18" s="10"/>
      <c r="K18" s="11"/>
    </row>
    <row r="19" spans="1:11" s="1" customFormat="1" ht="27" customHeight="1">
      <c r="A19" s="18"/>
      <c r="B19" s="22"/>
      <c r="C19" s="20"/>
      <c r="D19" s="23" t="s">
        <v>62</v>
      </c>
      <c r="E19" s="8"/>
      <c r="F19" s="66"/>
      <c r="G19" s="67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45" t="s">
        <v>66</v>
      </c>
      <c r="E20" s="49">
        <v>1</v>
      </c>
      <c r="F20" s="50">
        <v>1</v>
      </c>
      <c r="G20" s="5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66"/>
      <c r="G21" s="67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66"/>
      <c r="G22" s="67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45" t="s">
        <v>67</v>
      </c>
      <c r="E23" s="45" t="s">
        <v>77</v>
      </c>
      <c r="F23" s="46" t="s">
        <v>77</v>
      </c>
      <c r="G23" s="47"/>
      <c r="H23" s="8">
        <v>10</v>
      </c>
      <c r="I23" s="8">
        <v>10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3"/>
      <c r="E29" s="59"/>
      <c r="F29" s="10"/>
      <c r="G29" s="11"/>
      <c r="H29" s="8"/>
      <c r="I29" s="8"/>
      <c r="J29" s="10"/>
      <c r="K29" s="11"/>
    </row>
    <row r="30" spans="1:11" s="1" customFormat="1" ht="27" customHeight="1">
      <c r="A30" s="18"/>
      <c r="B30" s="22"/>
      <c r="C30" s="20"/>
      <c r="D30" s="23"/>
      <c r="E30" s="59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45" t="s">
        <v>78</v>
      </c>
      <c r="E32" s="49">
        <v>1</v>
      </c>
      <c r="F32" s="54">
        <v>1</v>
      </c>
      <c r="G32" s="55"/>
      <c r="H32" s="8">
        <v>30</v>
      </c>
      <c r="I32" s="8">
        <v>30</v>
      </c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45" t="s">
        <v>72</v>
      </c>
      <c r="E38" s="53">
        <v>0.95</v>
      </c>
      <c r="F38" s="54">
        <v>0.95</v>
      </c>
      <c r="G38" s="55"/>
      <c r="H38" s="8">
        <v>10</v>
      </c>
      <c r="I38" s="8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100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79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60</v>
      </c>
      <c r="E7" s="5">
        <v>55</v>
      </c>
      <c r="F7" s="10">
        <v>47.35</v>
      </c>
      <c r="G7" s="11"/>
      <c r="H7" s="5">
        <v>10</v>
      </c>
      <c r="I7" s="5">
        <f>H7*J7</f>
        <v>8.60909090909091</v>
      </c>
      <c r="J7" s="37">
        <f>F7/E7</f>
        <v>0.860909090909091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60</v>
      </c>
      <c r="E10" s="5">
        <v>55</v>
      </c>
      <c r="F10" s="10">
        <v>47.35</v>
      </c>
      <c r="G10" s="11"/>
      <c r="H10" s="5" t="s">
        <v>17</v>
      </c>
      <c r="I10" s="5" t="s">
        <v>17</v>
      </c>
      <c r="J10" s="37">
        <f>F10/E10</f>
        <v>0.860909090909091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60" t="s">
        <v>80</v>
      </c>
      <c r="D12" s="60"/>
      <c r="E12" s="60"/>
      <c r="F12" s="61" t="s">
        <v>81</v>
      </c>
      <c r="G12" s="62"/>
      <c r="H12" s="62"/>
      <c r="I12" s="62"/>
      <c r="J12" s="62"/>
      <c r="K12" s="65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58</v>
      </c>
      <c r="E14" s="21" t="s">
        <v>82</v>
      </c>
      <c r="F14" s="63" t="s">
        <v>82</v>
      </c>
      <c r="G14" s="64"/>
      <c r="H14" s="8">
        <v>5</v>
      </c>
      <c r="I14" s="8">
        <v>5</v>
      </c>
      <c r="J14" s="10"/>
      <c r="K14" s="11"/>
    </row>
    <row r="15" spans="1:11" s="1" customFormat="1" ht="27" customHeight="1">
      <c r="A15" s="18"/>
      <c r="B15" s="22"/>
      <c r="C15" s="20"/>
      <c r="D15" s="21" t="s">
        <v>60</v>
      </c>
      <c r="E15" s="21" t="s">
        <v>83</v>
      </c>
      <c r="F15" s="63" t="s">
        <v>83</v>
      </c>
      <c r="G15" s="64"/>
      <c r="H15" s="8">
        <v>5</v>
      </c>
      <c r="I15" s="8">
        <v>5</v>
      </c>
      <c r="J15" s="10"/>
      <c r="K15" s="11"/>
    </row>
    <row r="16" spans="1:11" s="1" customFormat="1" ht="27" customHeight="1">
      <c r="A16" s="18"/>
      <c r="B16" s="22"/>
      <c r="C16" s="20"/>
      <c r="D16" s="23" t="s">
        <v>62</v>
      </c>
      <c r="E16" s="8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21" t="s">
        <v>63</v>
      </c>
      <c r="E17" s="21" t="s">
        <v>64</v>
      </c>
      <c r="F17" s="10" t="s">
        <v>64</v>
      </c>
      <c r="G17" s="11"/>
      <c r="H17" s="8">
        <v>10</v>
      </c>
      <c r="I17" s="8">
        <v>10</v>
      </c>
      <c r="J17" s="10"/>
      <c r="K17" s="11"/>
    </row>
    <row r="18" spans="1:11" s="1" customFormat="1" ht="27" customHeight="1">
      <c r="A18" s="18"/>
      <c r="B18" s="22"/>
      <c r="C18" s="20"/>
      <c r="D18" s="21" t="s">
        <v>65</v>
      </c>
      <c r="E18" s="21" t="s">
        <v>64</v>
      </c>
      <c r="F18" s="10" t="s">
        <v>64</v>
      </c>
      <c r="G18" s="11"/>
      <c r="H18" s="8">
        <v>10</v>
      </c>
      <c r="I18" s="8">
        <v>10</v>
      </c>
      <c r="J18" s="10"/>
      <c r="K18" s="11"/>
    </row>
    <row r="19" spans="1:11" s="1" customFormat="1" ht="27" customHeight="1">
      <c r="A19" s="18"/>
      <c r="B19" s="22"/>
      <c r="C19" s="20"/>
      <c r="D19" s="23" t="s">
        <v>62</v>
      </c>
      <c r="E19" s="8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21" t="s">
        <v>66</v>
      </c>
      <c r="E20" s="21" t="s">
        <v>64</v>
      </c>
      <c r="F20" s="10" t="s">
        <v>64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21" t="s">
        <v>67</v>
      </c>
      <c r="E23" s="21" t="s">
        <v>84</v>
      </c>
      <c r="F23" s="10" t="s">
        <v>85</v>
      </c>
      <c r="G23" s="11"/>
      <c r="H23" s="8">
        <v>10</v>
      </c>
      <c r="I23" s="8">
        <v>8.609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1" t="s">
        <v>70</v>
      </c>
      <c r="E29" s="21" t="s">
        <v>71</v>
      </c>
      <c r="F29" s="63" t="s">
        <v>71</v>
      </c>
      <c r="G29" s="64"/>
      <c r="H29" s="8">
        <v>15</v>
      </c>
      <c r="I29" s="8">
        <v>15</v>
      </c>
      <c r="J29" s="10"/>
      <c r="K29" s="11"/>
    </row>
    <row r="30" spans="1:11" s="1" customFormat="1" ht="27" customHeight="1">
      <c r="A30" s="18"/>
      <c r="B30" s="22"/>
      <c r="C30" s="20"/>
      <c r="D30" s="21" t="s">
        <v>86</v>
      </c>
      <c r="E30" s="21" t="s">
        <v>71</v>
      </c>
      <c r="F30" s="63" t="s">
        <v>71</v>
      </c>
      <c r="G30" s="64"/>
      <c r="H30" s="8">
        <v>15</v>
      </c>
      <c r="I30" s="8">
        <v>15</v>
      </c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23"/>
      <c r="E32" s="2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21" t="s">
        <v>72</v>
      </c>
      <c r="E38" s="21" t="s">
        <v>71</v>
      </c>
      <c r="F38" s="10" t="s">
        <v>71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97.2180909090909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87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181.7181</v>
      </c>
      <c r="E7" s="5">
        <v>404.9181</v>
      </c>
      <c r="F7" s="10">
        <v>391.92</v>
      </c>
      <c r="G7" s="11"/>
      <c r="H7" s="5">
        <v>10</v>
      </c>
      <c r="I7" s="5">
        <f>H7*J7</f>
        <v>9.678994344782316</v>
      </c>
      <c r="J7" s="37">
        <f>F7/E7</f>
        <v>0.9678994344782316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181.7181</v>
      </c>
      <c r="E10" s="5">
        <v>404.9181</v>
      </c>
      <c r="F10" s="10">
        <v>391.92</v>
      </c>
      <c r="G10" s="11"/>
      <c r="H10" s="5" t="s">
        <v>17</v>
      </c>
      <c r="I10" s="5" t="s">
        <v>17</v>
      </c>
      <c r="J10" s="37">
        <f>F10/E10</f>
        <v>0.9678994344782316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88</v>
      </c>
      <c r="D12" s="15"/>
      <c r="E12" s="15"/>
      <c r="F12" s="16" t="s">
        <v>89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90</v>
      </c>
      <c r="E14" s="21" t="s">
        <v>91</v>
      </c>
      <c r="F14" s="10" t="s">
        <v>91</v>
      </c>
      <c r="G14" s="11"/>
      <c r="H14" s="8">
        <v>10</v>
      </c>
      <c r="I14" s="8">
        <v>10</v>
      </c>
      <c r="J14" s="10"/>
      <c r="K14" s="11"/>
    </row>
    <row r="15" spans="1:11" s="1" customFormat="1" ht="27" customHeight="1">
      <c r="A15" s="18"/>
      <c r="B15" s="22"/>
      <c r="C15" s="20"/>
      <c r="D15" s="23"/>
      <c r="E15" s="8"/>
      <c r="F15" s="10"/>
      <c r="G15" s="11"/>
      <c r="H15" s="8"/>
      <c r="I15" s="8"/>
      <c r="J15" s="10"/>
      <c r="K15" s="11"/>
    </row>
    <row r="16" spans="1:11" s="1" customFormat="1" ht="27" customHeight="1">
      <c r="A16" s="18"/>
      <c r="B16" s="22"/>
      <c r="C16" s="20"/>
      <c r="D16" s="23" t="s">
        <v>62</v>
      </c>
      <c r="E16" s="8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21" t="s">
        <v>92</v>
      </c>
      <c r="E17" s="21" t="s">
        <v>64</v>
      </c>
      <c r="F17" s="10" t="s">
        <v>64</v>
      </c>
      <c r="G17" s="11"/>
      <c r="H17" s="8">
        <v>10</v>
      </c>
      <c r="I17" s="8">
        <v>10</v>
      </c>
      <c r="J17" s="10"/>
      <c r="K17" s="11"/>
    </row>
    <row r="18" spans="1:11" s="1" customFormat="1" ht="27" customHeight="1">
      <c r="A18" s="18"/>
      <c r="B18" s="22"/>
      <c r="C18" s="20"/>
      <c r="D18" s="21" t="s">
        <v>93</v>
      </c>
      <c r="E18" s="21" t="s">
        <v>64</v>
      </c>
      <c r="F18" s="10" t="s">
        <v>64</v>
      </c>
      <c r="G18" s="11"/>
      <c r="H18" s="8">
        <v>10</v>
      </c>
      <c r="I18" s="8">
        <v>10</v>
      </c>
      <c r="J18" s="10"/>
      <c r="K18" s="11"/>
    </row>
    <row r="19" spans="1:11" s="1" customFormat="1" ht="27" customHeight="1">
      <c r="A19" s="18"/>
      <c r="B19" s="22"/>
      <c r="C19" s="20"/>
      <c r="D19" s="23" t="s">
        <v>62</v>
      </c>
      <c r="E19" s="8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21" t="s">
        <v>94</v>
      </c>
      <c r="E20" s="21" t="s">
        <v>64</v>
      </c>
      <c r="F20" s="10" t="s">
        <v>64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21" t="s">
        <v>95</v>
      </c>
      <c r="E23" s="21" t="s">
        <v>96</v>
      </c>
      <c r="F23" s="10" t="s">
        <v>97</v>
      </c>
      <c r="G23" s="11"/>
      <c r="H23" s="8">
        <v>10</v>
      </c>
      <c r="I23" s="8">
        <v>10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1" t="s">
        <v>98</v>
      </c>
      <c r="E29" s="21" t="s">
        <v>99</v>
      </c>
      <c r="F29" s="10" t="s">
        <v>99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23"/>
      <c r="E30" s="59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23"/>
      <c r="E32" s="2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21" t="s">
        <v>100</v>
      </c>
      <c r="E38" s="21" t="s">
        <v>71</v>
      </c>
      <c r="F38" s="10" t="s">
        <v>71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99.67899434478232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43" t="s">
        <v>101</v>
      </c>
      <c r="D4" s="44"/>
      <c r="E4" s="44"/>
      <c r="F4" s="44"/>
      <c r="G4" s="44"/>
      <c r="H4" s="44"/>
      <c r="I4" s="44"/>
      <c r="J4" s="44"/>
      <c r="K4" s="5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20</v>
      </c>
      <c r="E7" s="5">
        <v>20</v>
      </c>
      <c r="F7" s="10">
        <v>17.11</v>
      </c>
      <c r="G7" s="11"/>
      <c r="H7" s="5">
        <v>10</v>
      </c>
      <c r="I7" s="5">
        <f>H7*J7</f>
        <v>8.555</v>
      </c>
      <c r="J7" s="37">
        <f>F7/E7</f>
        <v>0.8554999999999999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20</v>
      </c>
      <c r="E10" s="5">
        <v>20</v>
      </c>
      <c r="F10" s="10">
        <v>17.11</v>
      </c>
      <c r="G10" s="11"/>
      <c r="H10" s="5" t="s">
        <v>17</v>
      </c>
      <c r="I10" s="5" t="s">
        <v>17</v>
      </c>
      <c r="J10" s="5"/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79.5" customHeight="1">
      <c r="A12" s="8"/>
      <c r="B12" s="8"/>
      <c r="C12" s="16" t="s">
        <v>102</v>
      </c>
      <c r="D12" s="17"/>
      <c r="E12" s="41"/>
      <c r="F12" s="16" t="s">
        <v>102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52" t="s">
        <v>103</v>
      </c>
      <c r="E14" s="45" t="s">
        <v>104</v>
      </c>
      <c r="F14" s="46" t="s">
        <v>104</v>
      </c>
      <c r="G14" s="47"/>
      <c r="H14" s="8">
        <v>5</v>
      </c>
      <c r="I14" s="8">
        <v>5</v>
      </c>
      <c r="J14" s="10"/>
      <c r="K14" s="11"/>
    </row>
    <row r="15" spans="1:11" s="1" customFormat="1" ht="27" customHeight="1">
      <c r="A15" s="18"/>
      <c r="B15" s="22"/>
      <c r="C15" s="20"/>
      <c r="D15" s="52" t="s">
        <v>105</v>
      </c>
      <c r="E15" s="45" t="s">
        <v>106</v>
      </c>
      <c r="F15" s="46" t="s">
        <v>106</v>
      </c>
      <c r="G15" s="47"/>
      <c r="H15" s="8">
        <v>5</v>
      </c>
      <c r="I15" s="8">
        <v>5</v>
      </c>
      <c r="J15" s="10"/>
      <c r="K15" s="11"/>
    </row>
    <row r="16" spans="1:11" s="1" customFormat="1" ht="27" customHeight="1">
      <c r="A16" s="18"/>
      <c r="B16" s="22"/>
      <c r="C16" s="20"/>
      <c r="D16" s="48" t="s">
        <v>34</v>
      </c>
      <c r="E16" s="48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52" t="s">
        <v>36</v>
      </c>
      <c r="E17" s="53">
        <v>1</v>
      </c>
      <c r="F17" s="26">
        <v>1</v>
      </c>
      <c r="G17" s="11"/>
      <c r="H17" s="8">
        <v>20</v>
      </c>
      <c r="I17" s="8">
        <v>20</v>
      </c>
      <c r="J17" s="10"/>
      <c r="K17" s="11"/>
    </row>
    <row r="18" spans="1:11" s="1" customFormat="1" ht="27" customHeight="1">
      <c r="A18" s="18"/>
      <c r="B18" s="22"/>
      <c r="C18" s="20"/>
      <c r="D18" s="52"/>
      <c r="E18" s="45"/>
      <c r="F18" s="10"/>
      <c r="G18" s="11"/>
      <c r="H18" s="8"/>
      <c r="I18" s="8"/>
      <c r="J18" s="10"/>
      <c r="K18" s="11"/>
    </row>
    <row r="19" spans="1:11" s="1" customFormat="1" ht="27" customHeight="1">
      <c r="A19" s="18"/>
      <c r="B19" s="22"/>
      <c r="C19" s="20"/>
      <c r="D19" s="48" t="s">
        <v>34</v>
      </c>
      <c r="E19" s="48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52" t="s">
        <v>38</v>
      </c>
      <c r="E20" s="53" t="s">
        <v>107</v>
      </c>
      <c r="F20" s="10" t="s">
        <v>107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52"/>
      <c r="E21" s="45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48" t="s">
        <v>34</v>
      </c>
      <c r="E22" s="4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52" t="s">
        <v>108</v>
      </c>
      <c r="E23" s="45" t="s">
        <v>109</v>
      </c>
      <c r="F23" s="10" t="s">
        <v>110</v>
      </c>
      <c r="G23" s="11"/>
      <c r="H23" s="8">
        <v>10</v>
      </c>
      <c r="I23" s="8">
        <v>8.555</v>
      </c>
      <c r="J23" s="10"/>
      <c r="K23" s="11"/>
    </row>
    <row r="24" spans="1:11" s="1" customFormat="1" ht="27" customHeight="1">
      <c r="A24" s="18"/>
      <c r="B24" s="22"/>
      <c r="C24" s="20"/>
      <c r="D24" s="57"/>
      <c r="E24" s="5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48" t="s">
        <v>34</v>
      </c>
      <c r="E25" s="4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48"/>
      <c r="E26" s="4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48"/>
      <c r="E27" s="4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48" t="s">
        <v>34</v>
      </c>
      <c r="E28" s="48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52" t="s">
        <v>111</v>
      </c>
      <c r="E29" s="53" t="s">
        <v>112</v>
      </c>
      <c r="F29" s="26">
        <v>0.92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48"/>
      <c r="E30" s="48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48" t="s">
        <v>34</v>
      </c>
      <c r="E31" s="4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48"/>
      <c r="E32" s="4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48"/>
      <c r="E33" s="48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48" t="s">
        <v>34</v>
      </c>
      <c r="E34" s="48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48"/>
      <c r="E35" s="48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48"/>
      <c r="E36" s="48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48" t="s">
        <v>34</v>
      </c>
      <c r="E37" s="48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52" t="s">
        <v>113</v>
      </c>
      <c r="E38" s="53">
        <v>0.96</v>
      </c>
      <c r="F38" s="26">
        <v>0.96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48" t="s">
        <v>34</v>
      </c>
      <c r="E39" s="48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97.11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K1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114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80</v>
      </c>
      <c r="E7" s="5">
        <v>55</v>
      </c>
      <c r="F7" s="10">
        <v>49.14</v>
      </c>
      <c r="G7" s="11"/>
      <c r="H7" s="5">
        <v>10</v>
      </c>
      <c r="I7" s="5">
        <f>H7*J7</f>
        <v>8.934545454545455</v>
      </c>
      <c r="J7" s="37">
        <f>F7/E7</f>
        <v>0.8934545454545455</v>
      </c>
      <c r="K7" s="38"/>
    </row>
    <row r="8" spans="1:11" s="1" customFormat="1" ht="27" customHeight="1">
      <c r="A8" s="8"/>
      <c r="B8" s="8"/>
      <c r="C8" s="13" t="s">
        <v>16</v>
      </c>
      <c r="D8" s="5"/>
      <c r="E8" s="5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5"/>
      <c r="E9" s="5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80</v>
      </c>
      <c r="E10" s="5">
        <v>55</v>
      </c>
      <c r="F10" s="10">
        <v>49.14</v>
      </c>
      <c r="G10" s="11"/>
      <c r="H10" s="5" t="s">
        <v>17</v>
      </c>
      <c r="I10" s="5" t="s">
        <v>17</v>
      </c>
      <c r="J10" s="37">
        <f>F10/E10</f>
        <v>0.8934545454545455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115</v>
      </c>
      <c r="D12" s="15"/>
      <c r="E12" s="15"/>
      <c r="F12" s="16" t="s">
        <v>116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117</v>
      </c>
      <c r="E14" s="21" t="s">
        <v>118</v>
      </c>
      <c r="F14" s="10" t="s">
        <v>118</v>
      </c>
      <c r="G14" s="11"/>
      <c r="H14" s="8">
        <v>10</v>
      </c>
      <c r="I14" s="8">
        <v>10</v>
      </c>
      <c r="J14" s="10"/>
      <c r="K14" s="11"/>
    </row>
    <row r="15" spans="1:11" s="1" customFormat="1" ht="27" customHeight="1">
      <c r="A15" s="18"/>
      <c r="B15" s="22"/>
      <c r="C15" s="20"/>
      <c r="D15" s="21"/>
      <c r="E15" s="21"/>
      <c r="F15" s="10"/>
      <c r="G15" s="11"/>
      <c r="H15" s="8"/>
      <c r="I15" s="8"/>
      <c r="J15" s="10"/>
      <c r="K15" s="11"/>
    </row>
    <row r="16" spans="1:11" s="1" customFormat="1" ht="27" customHeight="1">
      <c r="A16" s="18"/>
      <c r="B16" s="22"/>
      <c r="C16" s="20"/>
      <c r="D16" s="21"/>
      <c r="E16" s="21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21" t="s">
        <v>119</v>
      </c>
      <c r="E17" s="21" t="s">
        <v>112</v>
      </c>
      <c r="F17" s="26">
        <v>0.92</v>
      </c>
      <c r="G17" s="11"/>
      <c r="H17" s="8">
        <v>20</v>
      </c>
      <c r="I17" s="8">
        <v>20</v>
      </c>
      <c r="J17" s="10"/>
      <c r="K17" s="11"/>
    </row>
    <row r="18" spans="1:11" s="1" customFormat="1" ht="27" customHeight="1">
      <c r="A18" s="18"/>
      <c r="B18" s="22"/>
      <c r="C18" s="20"/>
      <c r="D18" s="21"/>
      <c r="E18" s="21"/>
      <c r="F18" s="10"/>
      <c r="G18" s="11"/>
      <c r="H18" s="8"/>
      <c r="I18" s="8"/>
      <c r="J18" s="10"/>
      <c r="K18" s="11"/>
    </row>
    <row r="19" spans="1:11" s="1" customFormat="1" ht="27" customHeight="1">
      <c r="A19" s="18"/>
      <c r="B19" s="22"/>
      <c r="C19" s="20"/>
      <c r="D19" s="21"/>
      <c r="E19" s="21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21" t="s">
        <v>38</v>
      </c>
      <c r="E20" s="21" t="s">
        <v>107</v>
      </c>
      <c r="F20" s="10" t="s">
        <v>107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21" t="s">
        <v>120</v>
      </c>
      <c r="E23" s="21" t="s">
        <v>121</v>
      </c>
      <c r="F23" s="10" t="s">
        <v>122</v>
      </c>
      <c r="G23" s="11"/>
      <c r="H23" s="8">
        <v>10</v>
      </c>
      <c r="I23" s="8">
        <v>8.935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1" t="s">
        <v>123</v>
      </c>
      <c r="E29" s="21" t="s">
        <v>112</v>
      </c>
      <c r="F29" s="26">
        <v>0.93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21"/>
      <c r="E30" s="21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23"/>
      <c r="E32" s="2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21" t="s">
        <v>124</v>
      </c>
      <c r="E38" s="21" t="s">
        <v>125</v>
      </c>
      <c r="F38" s="26">
        <v>0.98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97.86954545454546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2" sqref="A2:K2"/>
    </sheetView>
  </sheetViews>
  <sheetFormatPr defaultColWidth="8.753906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753906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43" t="s">
        <v>126</v>
      </c>
      <c r="D4" s="44"/>
      <c r="E4" s="44"/>
      <c r="F4" s="44"/>
      <c r="G4" s="44"/>
      <c r="H4" s="44"/>
      <c r="I4" s="44"/>
      <c r="J4" s="44"/>
      <c r="K4" s="5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18</v>
      </c>
      <c r="E7" s="5">
        <v>14.5</v>
      </c>
      <c r="F7" s="10">
        <v>14.5</v>
      </c>
      <c r="G7" s="11"/>
      <c r="H7" s="5">
        <v>10</v>
      </c>
      <c r="I7" s="5">
        <v>10</v>
      </c>
      <c r="J7" s="37">
        <v>1</v>
      </c>
      <c r="K7" s="38"/>
    </row>
    <row r="8" spans="1:11" s="1" customFormat="1" ht="27" customHeight="1">
      <c r="A8" s="8"/>
      <c r="B8" s="8"/>
      <c r="C8" s="13" t="s">
        <v>16</v>
      </c>
      <c r="D8" s="5"/>
      <c r="E8" s="5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5"/>
      <c r="E9" s="5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18</v>
      </c>
      <c r="E10" s="5">
        <v>14.5</v>
      </c>
      <c r="F10" s="10">
        <v>14.5</v>
      </c>
      <c r="G10" s="11"/>
      <c r="H10" s="5" t="s">
        <v>17</v>
      </c>
      <c r="I10" s="5" t="s">
        <v>17</v>
      </c>
      <c r="J10" s="37">
        <v>1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127</v>
      </c>
      <c r="D12" s="15"/>
      <c r="E12" s="15"/>
      <c r="F12" s="16" t="s">
        <v>127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45" t="s">
        <v>128</v>
      </c>
      <c r="E14" s="45" t="s">
        <v>129</v>
      </c>
      <c r="F14" s="46" t="s">
        <v>129</v>
      </c>
      <c r="G14" s="47"/>
      <c r="H14" s="8">
        <v>5</v>
      </c>
      <c r="I14" s="8">
        <v>5</v>
      </c>
      <c r="J14" s="10"/>
      <c r="K14" s="11"/>
    </row>
    <row r="15" spans="1:11" s="1" customFormat="1" ht="27" customHeight="1">
      <c r="A15" s="18"/>
      <c r="B15" s="22"/>
      <c r="C15" s="20"/>
      <c r="D15" s="45" t="s">
        <v>130</v>
      </c>
      <c r="E15" s="45" t="s">
        <v>131</v>
      </c>
      <c r="F15" s="46" t="s">
        <v>131</v>
      </c>
      <c r="G15" s="47"/>
      <c r="H15" s="8">
        <v>5</v>
      </c>
      <c r="I15" s="8">
        <v>5</v>
      </c>
      <c r="J15" s="10"/>
      <c r="K15" s="11"/>
    </row>
    <row r="16" spans="1:11" s="1" customFormat="1" ht="27" customHeight="1">
      <c r="A16" s="18"/>
      <c r="B16" s="22"/>
      <c r="C16" s="20"/>
      <c r="D16" s="48" t="s">
        <v>34</v>
      </c>
      <c r="E16" s="48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45" t="s">
        <v>132</v>
      </c>
      <c r="E17" s="49">
        <v>1</v>
      </c>
      <c r="F17" s="50">
        <v>1</v>
      </c>
      <c r="G17" s="51"/>
      <c r="H17" s="8">
        <v>10</v>
      </c>
      <c r="I17" s="8">
        <v>10</v>
      </c>
      <c r="J17" s="10"/>
      <c r="K17" s="11"/>
    </row>
    <row r="18" spans="1:11" s="1" customFormat="1" ht="27" customHeight="1">
      <c r="A18" s="18"/>
      <c r="B18" s="22"/>
      <c r="C18" s="20"/>
      <c r="D18" s="45" t="s">
        <v>133</v>
      </c>
      <c r="E18" s="49">
        <v>1</v>
      </c>
      <c r="F18" s="50">
        <v>1</v>
      </c>
      <c r="G18" s="51"/>
      <c r="H18" s="8">
        <v>10</v>
      </c>
      <c r="I18" s="8">
        <v>10</v>
      </c>
      <c r="J18" s="10"/>
      <c r="K18" s="11"/>
    </row>
    <row r="19" spans="1:11" s="1" customFormat="1" ht="27" customHeight="1">
      <c r="A19" s="18"/>
      <c r="B19" s="22"/>
      <c r="C19" s="20"/>
      <c r="D19" s="48" t="s">
        <v>34</v>
      </c>
      <c r="E19" s="48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52" t="s">
        <v>134</v>
      </c>
      <c r="E20" s="53" t="s">
        <v>135</v>
      </c>
      <c r="F20" s="10" t="s">
        <v>135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52"/>
      <c r="E21" s="45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48" t="s">
        <v>34</v>
      </c>
      <c r="E22" s="4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45" t="s">
        <v>108</v>
      </c>
      <c r="E23" s="52" t="s">
        <v>136</v>
      </c>
      <c r="F23" s="10" t="s">
        <v>137</v>
      </c>
      <c r="G23" s="11"/>
      <c r="H23" s="8">
        <v>10</v>
      </c>
      <c r="I23" s="8">
        <v>10</v>
      </c>
      <c r="J23" s="10"/>
      <c r="K23" s="11"/>
    </row>
    <row r="24" spans="1:11" s="1" customFormat="1" ht="27" customHeight="1">
      <c r="A24" s="18"/>
      <c r="B24" s="22"/>
      <c r="C24" s="20"/>
      <c r="D24" s="48"/>
      <c r="E24" s="4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48" t="s">
        <v>34</v>
      </c>
      <c r="E25" s="4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48"/>
      <c r="E26" s="4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48"/>
      <c r="E27" s="4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48" t="s">
        <v>34</v>
      </c>
      <c r="E28" s="48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45" t="s">
        <v>138</v>
      </c>
      <c r="E29" s="45" t="s">
        <v>139</v>
      </c>
      <c r="F29" s="10" t="s">
        <v>139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48"/>
      <c r="E30" s="48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48" t="s">
        <v>34</v>
      </c>
      <c r="E31" s="4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48"/>
      <c r="E32" s="4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48"/>
      <c r="E33" s="48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48" t="s">
        <v>34</v>
      </c>
      <c r="E34" s="48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48"/>
      <c r="E35" s="48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48"/>
      <c r="E36" s="48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48" t="s">
        <v>34</v>
      </c>
      <c r="E37" s="48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52" t="s">
        <v>140</v>
      </c>
      <c r="E38" s="53">
        <v>0.95</v>
      </c>
      <c r="F38" s="54">
        <v>0.95</v>
      </c>
      <c r="G38" s="55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48" t="s">
        <v>34</v>
      </c>
      <c r="E39" s="48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v>100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D6" sqref="D6"/>
    </sheetView>
  </sheetViews>
  <sheetFormatPr defaultColWidth="8.125" defaultRowHeight="14.25"/>
  <cols>
    <col min="1" max="1" width="5.125" style="1" customWidth="1"/>
    <col min="2" max="2" width="14.125" style="1" customWidth="1"/>
    <col min="3" max="3" width="18.625" style="1" customWidth="1"/>
    <col min="4" max="5" width="18.375" style="1" customWidth="1"/>
    <col min="6" max="7" width="8.75390625" style="1" customWidth="1"/>
    <col min="8" max="9" width="5.375" style="1" customWidth="1"/>
    <col min="10" max="10" width="8.125" style="1" customWidth="1"/>
    <col min="11" max="11" width="16.25390625" style="1" customWidth="1"/>
    <col min="12" max="16384" width="8.125" style="1" customWidth="1"/>
  </cols>
  <sheetData>
    <row r="1" spans="1:11" s="1" customFormat="1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1" customHeight="1">
      <c r="A4" s="5" t="s">
        <v>2</v>
      </c>
      <c r="B4" s="5"/>
      <c r="C4" s="6" t="s">
        <v>141</v>
      </c>
      <c r="D4" s="6"/>
      <c r="E4" s="6"/>
      <c r="F4" s="6"/>
      <c r="G4" s="6"/>
      <c r="H4" s="6"/>
      <c r="I4" s="6"/>
      <c r="J4" s="6"/>
      <c r="K4" s="36"/>
    </row>
    <row r="5" spans="1:11" s="1" customFormat="1" ht="21" customHeight="1">
      <c r="A5" s="5" t="s">
        <v>4</v>
      </c>
      <c r="B5" s="5"/>
      <c r="C5" s="5" t="s">
        <v>5</v>
      </c>
      <c r="D5" s="5"/>
      <c r="E5" s="5" t="s">
        <v>6</v>
      </c>
      <c r="F5" s="7" t="s">
        <v>5</v>
      </c>
      <c r="G5" s="6"/>
      <c r="H5" s="6"/>
      <c r="I5" s="6"/>
      <c r="J5" s="6"/>
      <c r="K5" s="36"/>
    </row>
    <row r="6" spans="1:11" s="1" customFormat="1" ht="34.5" customHeight="1">
      <c r="A6" s="8" t="s">
        <v>7</v>
      </c>
      <c r="B6" s="8"/>
      <c r="C6" s="9"/>
      <c r="D6" s="8" t="s">
        <v>8</v>
      </c>
      <c r="E6" s="8" t="s">
        <v>9</v>
      </c>
      <c r="F6" s="10" t="s">
        <v>10</v>
      </c>
      <c r="G6" s="11"/>
      <c r="H6" s="8" t="s">
        <v>11</v>
      </c>
      <c r="I6" s="8" t="s">
        <v>12</v>
      </c>
      <c r="J6" s="8" t="s">
        <v>13</v>
      </c>
      <c r="K6" s="11" t="s">
        <v>14</v>
      </c>
    </row>
    <row r="7" spans="1:11" s="1" customFormat="1" ht="27" customHeight="1">
      <c r="A7" s="8"/>
      <c r="B7" s="8"/>
      <c r="C7" s="12" t="s">
        <v>15</v>
      </c>
      <c r="D7" s="5">
        <v>150</v>
      </c>
      <c r="E7" s="5">
        <v>75</v>
      </c>
      <c r="F7" s="10">
        <v>68.85</v>
      </c>
      <c r="G7" s="11"/>
      <c r="H7" s="5">
        <v>10</v>
      </c>
      <c r="I7" s="5">
        <f>H7*J7</f>
        <v>9.18</v>
      </c>
      <c r="J7" s="37">
        <f>F7/E7</f>
        <v>0.9179999999999999</v>
      </c>
      <c r="K7" s="38"/>
    </row>
    <row r="8" spans="1:11" s="1" customFormat="1" ht="27" customHeight="1">
      <c r="A8" s="8"/>
      <c r="B8" s="8"/>
      <c r="C8" s="13" t="s">
        <v>16</v>
      </c>
      <c r="D8" s="14"/>
      <c r="E8" s="14"/>
      <c r="F8" s="10"/>
      <c r="G8" s="11"/>
      <c r="H8" s="5" t="s">
        <v>17</v>
      </c>
      <c r="I8" s="5" t="s">
        <v>17</v>
      </c>
      <c r="J8" s="5"/>
      <c r="K8" s="39"/>
    </row>
    <row r="9" spans="1:11" s="1" customFormat="1" ht="27" customHeight="1">
      <c r="A9" s="8"/>
      <c r="B9" s="8"/>
      <c r="C9" s="13" t="s">
        <v>18</v>
      </c>
      <c r="D9" s="14"/>
      <c r="E9" s="14"/>
      <c r="F9" s="10"/>
      <c r="G9" s="11"/>
      <c r="H9" s="5" t="s">
        <v>17</v>
      </c>
      <c r="I9" s="5" t="s">
        <v>17</v>
      </c>
      <c r="J9" s="5"/>
      <c r="K9" s="39"/>
    </row>
    <row r="10" spans="1:11" s="1" customFormat="1" ht="27" customHeight="1">
      <c r="A10" s="8"/>
      <c r="B10" s="8"/>
      <c r="C10" s="12" t="s">
        <v>19</v>
      </c>
      <c r="D10" s="5">
        <v>150</v>
      </c>
      <c r="E10" s="5">
        <v>75</v>
      </c>
      <c r="F10" s="10">
        <v>68.85</v>
      </c>
      <c r="G10" s="11"/>
      <c r="H10" s="5" t="s">
        <v>17</v>
      </c>
      <c r="I10" s="5" t="s">
        <v>17</v>
      </c>
      <c r="J10" s="37">
        <f>F10/E10</f>
        <v>0.9179999999999999</v>
      </c>
      <c r="K10" s="40"/>
    </row>
    <row r="11" spans="1:11" s="1" customFormat="1" ht="23.25" customHeight="1">
      <c r="A11" s="8" t="s">
        <v>20</v>
      </c>
      <c r="B11" s="8"/>
      <c r="C11" s="8" t="s">
        <v>21</v>
      </c>
      <c r="D11" s="8"/>
      <c r="E11" s="8"/>
      <c r="F11" s="7" t="s">
        <v>22</v>
      </c>
      <c r="G11" s="6"/>
      <c r="H11" s="6"/>
      <c r="I11" s="6"/>
      <c r="J11" s="6"/>
      <c r="K11" s="36"/>
    </row>
    <row r="12" spans="1:11" s="1" customFormat="1" ht="48" customHeight="1">
      <c r="A12" s="8"/>
      <c r="B12" s="8"/>
      <c r="C12" s="15" t="s">
        <v>115</v>
      </c>
      <c r="D12" s="15"/>
      <c r="E12" s="15"/>
      <c r="F12" s="16" t="s">
        <v>116</v>
      </c>
      <c r="G12" s="17"/>
      <c r="H12" s="17"/>
      <c r="I12" s="17"/>
      <c r="J12" s="17"/>
      <c r="K12" s="41"/>
    </row>
    <row r="13" spans="1:11" s="1" customFormat="1" ht="33" customHeight="1">
      <c r="A13" s="18" t="s">
        <v>24</v>
      </c>
      <c r="B13" s="10" t="s">
        <v>25</v>
      </c>
      <c r="C13" s="8" t="s">
        <v>26</v>
      </c>
      <c r="D13" s="5" t="s">
        <v>27</v>
      </c>
      <c r="E13" s="8" t="s">
        <v>28</v>
      </c>
      <c r="F13" s="10" t="s">
        <v>29</v>
      </c>
      <c r="G13" s="11"/>
      <c r="H13" s="8" t="s">
        <v>11</v>
      </c>
      <c r="I13" s="8" t="s">
        <v>12</v>
      </c>
      <c r="J13" s="10" t="s">
        <v>14</v>
      </c>
      <c r="K13" s="11"/>
    </row>
    <row r="14" spans="1:11" s="1" customFormat="1" ht="27" customHeight="1">
      <c r="A14" s="18"/>
      <c r="B14" s="19" t="s">
        <v>30</v>
      </c>
      <c r="C14" s="20" t="s">
        <v>31</v>
      </c>
      <c r="D14" s="21" t="s">
        <v>117</v>
      </c>
      <c r="E14" s="21" t="s">
        <v>118</v>
      </c>
      <c r="F14" s="10" t="s">
        <v>118</v>
      </c>
      <c r="G14" s="11"/>
      <c r="H14" s="8">
        <v>10</v>
      </c>
      <c r="I14" s="8">
        <v>10</v>
      </c>
      <c r="J14" s="10"/>
      <c r="K14" s="11"/>
    </row>
    <row r="15" spans="1:11" s="1" customFormat="1" ht="27" customHeight="1">
      <c r="A15" s="18"/>
      <c r="B15" s="22"/>
      <c r="C15" s="20"/>
      <c r="D15" s="21"/>
      <c r="E15" s="21"/>
      <c r="F15" s="10"/>
      <c r="G15" s="11"/>
      <c r="H15" s="8"/>
      <c r="I15" s="8"/>
      <c r="J15" s="10"/>
      <c r="K15" s="11"/>
    </row>
    <row r="16" spans="1:11" s="1" customFormat="1" ht="27" customHeight="1">
      <c r="A16" s="18"/>
      <c r="B16" s="22"/>
      <c r="C16" s="20"/>
      <c r="D16" s="21"/>
      <c r="E16" s="21"/>
      <c r="F16" s="10"/>
      <c r="G16" s="11"/>
      <c r="H16" s="8"/>
      <c r="I16" s="8"/>
      <c r="J16" s="10"/>
      <c r="K16" s="11"/>
    </row>
    <row r="17" spans="1:11" s="1" customFormat="1" ht="27" customHeight="1">
      <c r="A17" s="18"/>
      <c r="B17" s="22"/>
      <c r="C17" s="20" t="s">
        <v>35</v>
      </c>
      <c r="D17" s="21" t="s">
        <v>142</v>
      </c>
      <c r="E17" s="21" t="s">
        <v>143</v>
      </c>
      <c r="F17" s="10" t="s">
        <v>143</v>
      </c>
      <c r="G17" s="11"/>
      <c r="H17" s="8">
        <v>20</v>
      </c>
      <c r="I17" s="8">
        <v>20</v>
      </c>
      <c r="J17" s="10"/>
      <c r="K17" s="11"/>
    </row>
    <row r="18" spans="1:11" s="1" customFormat="1" ht="27" customHeight="1">
      <c r="A18" s="18"/>
      <c r="B18" s="22"/>
      <c r="C18" s="20"/>
      <c r="D18" s="21"/>
      <c r="E18" s="21"/>
      <c r="F18" s="10"/>
      <c r="G18" s="11"/>
      <c r="H18" s="8"/>
      <c r="I18" s="8"/>
      <c r="J18" s="10"/>
      <c r="K18" s="11"/>
    </row>
    <row r="19" spans="1:11" s="1" customFormat="1" ht="27" customHeight="1">
      <c r="A19" s="18"/>
      <c r="B19" s="22"/>
      <c r="C19" s="20"/>
      <c r="D19" s="21"/>
      <c r="E19" s="21"/>
      <c r="F19" s="10"/>
      <c r="G19" s="11"/>
      <c r="H19" s="8"/>
      <c r="I19" s="8"/>
      <c r="J19" s="10"/>
      <c r="K19" s="11"/>
    </row>
    <row r="20" spans="1:11" s="1" customFormat="1" ht="27" customHeight="1">
      <c r="A20" s="18"/>
      <c r="B20" s="22"/>
      <c r="C20" s="20" t="s">
        <v>37</v>
      </c>
      <c r="D20" s="21" t="s">
        <v>38</v>
      </c>
      <c r="E20" s="21" t="s">
        <v>107</v>
      </c>
      <c r="F20" s="10" t="s">
        <v>107</v>
      </c>
      <c r="G20" s="11"/>
      <c r="H20" s="8">
        <v>10</v>
      </c>
      <c r="I20" s="8">
        <v>10</v>
      </c>
      <c r="J20" s="10"/>
      <c r="K20" s="11"/>
    </row>
    <row r="21" spans="1:11" s="1" customFormat="1" ht="27" customHeight="1">
      <c r="A21" s="18"/>
      <c r="B21" s="22"/>
      <c r="C21" s="20"/>
      <c r="D21" s="23"/>
      <c r="E21" s="8"/>
      <c r="F21" s="10"/>
      <c r="G21" s="11"/>
      <c r="H21" s="8"/>
      <c r="I21" s="8"/>
      <c r="J21" s="10"/>
      <c r="K21" s="11"/>
    </row>
    <row r="22" spans="1:11" s="1" customFormat="1" ht="27" customHeight="1">
      <c r="A22" s="18"/>
      <c r="B22" s="22"/>
      <c r="C22" s="20"/>
      <c r="D22" s="23" t="s">
        <v>62</v>
      </c>
      <c r="E22" s="8"/>
      <c r="F22" s="10"/>
      <c r="G22" s="11"/>
      <c r="H22" s="8"/>
      <c r="I22" s="8"/>
      <c r="J22" s="10"/>
      <c r="K22" s="11"/>
    </row>
    <row r="23" spans="1:11" s="1" customFormat="1" ht="27" customHeight="1">
      <c r="A23" s="18"/>
      <c r="B23" s="22"/>
      <c r="C23" s="20" t="s">
        <v>40</v>
      </c>
      <c r="D23" s="21" t="s">
        <v>120</v>
      </c>
      <c r="E23" s="21" t="s">
        <v>144</v>
      </c>
      <c r="F23" s="10" t="s">
        <v>145</v>
      </c>
      <c r="G23" s="11"/>
      <c r="H23" s="8">
        <v>10</v>
      </c>
      <c r="I23" s="8">
        <v>9.18</v>
      </c>
      <c r="J23" s="10"/>
      <c r="K23" s="11"/>
    </row>
    <row r="24" spans="1:11" s="1" customFormat="1" ht="27" customHeight="1">
      <c r="A24" s="18"/>
      <c r="B24" s="22"/>
      <c r="C24" s="20"/>
      <c r="D24" s="23"/>
      <c r="E24" s="8"/>
      <c r="F24" s="10"/>
      <c r="G24" s="11"/>
      <c r="H24" s="8"/>
      <c r="I24" s="8"/>
      <c r="J24" s="10"/>
      <c r="K24" s="11"/>
    </row>
    <row r="25" spans="1:13" s="1" customFormat="1" ht="27" customHeight="1">
      <c r="A25" s="18"/>
      <c r="B25" s="24"/>
      <c r="C25" s="20"/>
      <c r="D25" s="23" t="s">
        <v>62</v>
      </c>
      <c r="E25" s="8"/>
      <c r="F25" s="10"/>
      <c r="G25" s="11"/>
      <c r="H25" s="8"/>
      <c r="I25" s="8"/>
      <c r="J25" s="10"/>
      <c r="K25" s="11"/>
      <c r="M25" s="42"/>
    </row>
    <row r="26" spans="1:11" s="1" customFormat="1" ht="27" customHeight="1">
      <c r="A26" s="18"/>
      <c r="B26" s="19" t="s">
        <v>44</v>
      </c>
      <c r="C26" s="20" t="s">
        <v>45</v>
      </c>
      <c r="D26" s="23"/>
      <c r="E26" s="8"/>
      <c r="F26" s="10"/>
      <c r="G26" s="11"/>
      <c r="H26" s="8"/>
      <c r="I26" s="8"/>
      <c r="J26" s="10"/>
      <c r="K26" s="11"/>
    </row>
    <row r="27" spans="1:11" s="1" customFormat="1" ht="27" customHeight="1">
      <c r="A27" s="18"/>
      <c r="B27" s="22"/>
      <c r="C27" s="20"/>
      <c r="D27" s="23"/>
      <c r="E27" s="8"/>
      <c r="F27" s="10"/>
      <c r="G27" s="11"/>
      <c r="H27" s="8"/>
      <c r="I27" s="8"/>
      <c r="J27" s="10"/>
      <c r="K27" s="11"/>
    </row>
    <row r="28" spans="1:11" s="1" customFormat="1" ht="27" customHeight="1">
      <c r="A28" s="18"/>
      <c r="B28" s="22"/>
      <c r="C28" s="20"/>
      <c r="D28" s="23" t="s">
        <v>62</v>
      </c>
      <c r="E28" s="25"/>
      <c r="F28" s="10"/>
      <c r="G28" s="11"/>
      <c r="H28" s="8"/>
      <c r="I28" s="8"/>
      <c r="J28" s="10"/>
      <c r="K28" s="11"/>
    </row>
    <row r="29" spans="1:11" s="1" customFormat="1" ht="27" customHeight="1">
      <c r="A29" s="18"/>
      <c r="B29" s="22"/>
      <c r="C29" s="20" t="s">
        <v>46</v>
      </c>
      <c r="D29" s="21" t="s">
        <v>123</v>
      </c>
      <c r="E29" s="21" t="s">
        <v>112</v>
      </c>
      <c r="F29" s="26">
        <v>0.95</v>
      </c>
      <c r="G29" s="11"/>
      <c r="H29" s="8">
        <v>30</v>
      </c>
      <c r="I29" s="8">
        <v>30</v>
      </c>
      <c r="J29" s="10"/>
      <c r="K29" s="11"/>
    </row>
    <row r="30" spans="1:11" s="1" customFormat="1" ht="27" customHeight="1">
      <c r="A30" s="18"/>
      <c r="B30" s="22"/>
      <c r="C30" s="20"/>
      <c r="D30" s="21"/>
      <c r="E30" s="21"/>
      <c r="F30" s="10"/>
      <c r="G30" s="11"/>
      <c r="H30" s="8"/>
      <c r="I30" s="8"/>
      <c r="J30" s="10"/>
      <c r="K30" s="11"/>
    </row>
    <row r="31" spans="1:11" s="1" customFormat="1" ht="27" customHeight="1">
      <c r="A31" s="18"/>
      <c r="B31" s="22"/>
      <c r="C31" s="20"/>
      <c r="D31" s="27" t="s">
        <v>62</v>
      </c>
      <c r="E31" s="28"/>
      <c r="F31" s="10"/>
      <c r="G31" s="11"/>
      <c r="H31" s="23"/>
      <c r="I31" s="23"/>
      <c r="J31" s="10"/>
      <c r="K31" s="11"/>
    </row>
    <row r="32" spans="1:11" s="1" customFormat="1" ht="27" customHeight="1">
      <c r="A32" s="18"/>
      <c r="B32" s="22"/>
      <c r="C32" s="20" t="s">
        <v>49</v>
      </c>
      <c r="D32" s="23"/>
      <c r="E32" s="28"/>
      <c r="F32" s="10"/>
      <c r="G32" s="11"/>
      <c r="H32" s="29"/>
      <c r="I32" s="29"/>
      <c r="J32" s="10"/>
      <c r="K32" s="11"/>
    </row>
    <row r="33" spans="1:11" s="1" customFormat="1" ht="27" customHeight="1">
      <c r="A33" s="18"/>
      <c r="B33" s="22"/>
      <c r="C33" s="20"/>
      <c r="D33" s="23"/>
      <c r="E33" s="29"/>
      <c r="F33" s="10"/>
      <c r="G33" s="11"/>
      <c r="H33" s="29"/>
      <c r="I33" s="29"/>
      <c r="J33" s="10"/>
      <c r="K33" s="11"/>
    </row>
    <row r="34" spans="1:11" s="1" customFormat="1" ht="27" customHeight="1">
      <c r="A34" s="18"/>
      <c r="B34" s="22"/>
      <c r="C34" s="20"/>
      <c r="D34" s="29" t="s">
        <v>62</v>
      </c>
      <c r="E34" s="29"/>
      <c r="F34" s="10"/>
      <c r="G34" s="11"/>
      <c r="H34" s="29"/>
      <c r="I34" s="29"/>
      <c r="J34" s="10"/>
      <c r="K34" s="11"/>
    </row>
    <row r="35" spans="1:11" s="1" customFormat="1" ht="27" customHeight="1">
      <c r="A35" s="18"/>
      <c r="B35" s="22"/>
      <c r="C35" s="20" t="s">
        <v>50</v>
      </c>
      <c r="D35" s="23"/>
      <c r="E35" s="29"/>
      <c r="F35" s="10"/>
      <c r="G35" s="11"/>
      <c r="H35" s="29"/>
      <c r="I35" s="29"/>
      <c r="J35" s="10"/>
      <c r="K35" s="11"/>
    </row>
    <row r="36" spans="1:11" s="1" customFormat="1" ht="27" customHeight="1">
      <c r="A36" s="18"/>
      <c r="B36" s="22"/>
      <c r="C36" s="30"/>
      <c r="D36" s="23"/>
      <c r="E36" s="29"/>
      <c r="F36" s="10"/>
      <c r="G36" s="11"/>
      <c r="H36" s="29"/>
      <c r="I36" s="29"/>
      <c r="J36" s="10"/>
      <c r="K36" s="11"/>
    </row>
    <row r="37" spans="1:11" s="1" customFormat="1" ht="27" customHeight="1">
      <c r="A37" s="18"/>
      <c r="B37" s="24"/>
      <c r="C37" s="31"/>
      <c r="D37" s="29" t="s">
        <v>62</v>
      </c>
      <c r="E37" s="29"/>
      <c r="F37" s="10"/>
      <c r="G37" s="11"/>
      <c r="H37" s="29"/>
      <c r="I37" s="29"/>
      <c r="J37" s="10"/>
      <c r="K37" s="11"/>
    </row>
    <row r="38" spans="1:11" s="1" customFormat="1" ht="27" customHeight="1">
      <c r="A38" s="18"/>
      <c r="B38" s="19" t="s">
        <v>51</v>
      </c>
      <c r="C38" s="20" t="s">
        <v>52</v>
      </c>
      <c r="D38" s="21" t="s">
        <v>124</v>
      </c>
      <c r="E38" s="21" t="s">
        <v>125</v>
      </c>
      <c r="F38" s="26">
        <v>0.98</v>
      </c>
      <c r="G38" s="11"/>
      <c r="H38" s="29">
        <v>10</v>
      </c>
      <c r="I38" s="29">
        <v>10</v>
      </c>
      <c r="J38" s="10"/>
      <c r="K38" s="11"/>
    </row>
    <row r="39" spans="1:11" s="1" customFormat="1" ht="27" customHeight="1">
      <c r="A39" s="18"/>
      <c r="B39" s="24"/>
      <c r="C39" s="20"/>
      <c r="D39" s="29" t="s">
        <v>62</v>
      </c>
      <c r="E39" s="29"/>
      <c r="F39" s="10"/>
      <c r="G39" s="11"/>
      <c r="H39" s="29"/>
      <c r="I39" s="29"/>
      <c r="J39" s="10"/>
      <c r="K39" s="11"/>
    </row>
    <row r="40" spans="1:11" s="1" customFormat="1" ht="27" customHeight="1">
      <c r="A40" s="32" t="s">
        <v>54</v>
      </c>
      <c r="B40" s="33"/>
      <c r="C40" s="33"/>
      <c r="D40" s="33"/>
      <c r="E40" s="33"/>
      <c r="F40" s="33"/>
      <c r="G40" s="34"/>
      <c r="H40" s="35">
        <v>100</v>
      </c>
      <c r="I40" s="34">
        <f>SUM(I7,I14:I39)</f>
        <v>98.36</v>
      </c>
      <c r="J40" s="32"/>
      <c r="K40" s="34"/>
    </row>
  </sheetData>
  <sheetProtection/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7:K10"/>
    <mergeCell ref="A6:B10"/>
    <mergeCell ref="A11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lenovo</cp:lastModifiedBy>
  <dcterms:created xsi:type="dcterms:W3CDTF">2016-12-02T08:54:00Z</dcterms:created>
  <dcterms:modified xsi:type="dcterms:W3CDTF">2022-09-02T01:12:53Z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A42AB898501A48139F210A638F9FC695</vt:lpwstr>
  </property>
</Properties>
</file>