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7" activeTab="7"/>
  </bookViews>
  <sheets>
    <sheet name="公开目录" sheetId="1" r:id="rId1"/>
    <sheet name="2019年收支预算总表--01" sheetId="2" r:id="rId2"/>
    <sheet name="2019年收入预算总表--02" sheetId="3" r:id="rId3"/>
    <sheet name="2019年支出预算总表--03" sheetId="4" r:id="rId4"/>
    <sheet name="2019年财政拨款收支预算总表--04" sheetId="5" r:id="rId5"/>
    <sheet name="2019年财政拨款收入预算总表--05" sheetId="6" r:id="rId6"/>
    <sheet name="2019年一般公共预算财政拨款支出表-6" sheetId="7" r:id="rId7"/>
    <sheet name="2019年一般公共财政拨款基本支出预算表--07" sheetId="8" r:id="rId8"/>
    <sheet name="2019年一般公共财政拨款项目支出预算表--08" sheetId="9" r:id="rId9"/>
    <sheet name="2019年政府性基金财政拨款支出预算表--09" sheetId="10" r:id="rId10"/>
    <sheet name="2019年基本支出预算表（政府经济分类）--10" sheetId="11" r:id="rId11"/>
    <sheet name="2019年项目支出预算表（政府经济分类）--11" sheetId="12" r:id="rId12"/>
    <sheet name="2019年政府性基金财政拨款（政府经济分类）--12" sheetId="13" r:id="rId13"/>
    <sheet name="2019年三公经费公共预算财政拨款支出情况表--13" sheetId="14" r:id="rId14"/>
  </sheets>
  <definedNames/>
  <calcPr fullCalcOnLoad="1"/>
</workbook>
</file>

<file path=xl/sharedStrings.xml><?xml version="1.0" encoding="utf-8"?>
<sst xmlns="http://schemas.openxmlformats.org/spreadsheetml/2006/main" count="933" uniqueCount="299">
  <si>
    <t>目录表</t>
  </si>
  <si>
    <t>北辰区市容和园林委员会2019年收支预算总表（全口径）</t>
  </si>
  <si>
    <t>北辰区市容和园林委员会2019年收入预算总表</t>
  </si>
  <si>
    <t>北辰区市容和园林委员会2019年支出预算总表（全口径）</t>
  </si>
  <si>
    <t>北辰区市容和园林委员会2019年财政拨款收支预算总表</t>
  </si>
  <si>
    <t>北辰区市容和园林委员会2019年财政拨款收入预算总表</t>
  </si>
  <si>
    <t>2019年一般公共预算财政拨款支出表-6</t>
  </si>
  <si>
    <t>北辰区市容和园林委员会2019年一般公共预算财政拨款基本支出预算明细表</t>
  </si>
  <si>
    <t>北辰区市容和园林委员会2019年一般公共预算财政拨款项目支出预算明细表</t>
  </si>
  <si>
    <t>北辰区市容和园林委员会2019年2019年政府性基金预算支出表</t>
  </si>
  <si>
    <t>北辰区市容和园林委员会2019年一般公共预算财政拨款基本支出预算明细表（政府预算支出经济分类科目)</t>
  </si>
  <si>
    <t>北辰区市容和园林委员会2019年一般公共预算财政拨款项目支出预算明细表（政府预算支出经济分类科目）</t>
  </si>
  <si>
    <t>北辰区市容和园林委员会2019年政府性基金预算支出明细表（政府预算支出经济分类科目）</t>
  </si>
  <si>
    <t>北辰区市容和园林委员会2019年一般公共预算财政拨款三公经费支出预算表</t>
  </si>
  <si>
    <t/>
  </si>
  <si>
    <t>单位：元</t>
  </si>
  <si>
    <t>收入预算</t>
  </si>
  <si>
    <t>支出预算</t>
  </si>
  <si>
    <t>项目</t>
  </si>
  <si>
    <r>
      <t>2019</t>
    </r>
    <r>
      <rPr>
        <sz val="12"/>
        <rFont val="宋体"/>
        <family val="0"/>
      </rPr>
      <t>年预算</t>
    </r>
  </si>
  <si>
    <r>
      <t>201</t>
    </r>
    <r>
      <rPr>
        <sz val="12"/>
        <rFont val="宋体"/>
        <family val="0"/>
      </rPr>
      <t>9</t>
    </r>
    <r>
      <rPr>
        <sz val="12"/>
        <rFont val="宋体"/>
        <family val="0"/>
      </rPr>
      <t>年预算</t>
    </r>
  </si>
  <si>
    <t>一、一般公共预算财政拨款</t>
  </si>
  <si>
    <t>一、一般公共服务</t>
  </si>
  <si>
    <t>二、政府性基金预算财政拨款</t>
  </si>
  <si>
    <t>二、国防支出</t>
  </si>
  <si>
    <t>三、纳入财政专户的行政事业性收费拨款</t>
  </si>
  <si>
    <t>三、公共安全</t>
  </si>
  <si>
    <t>四、上级转移支付资金</t>
  </si>
  <si>
    <t>四、教育</t>
  </si>
  <si>
    <t xml:space="preserve">   一般预算</t>
  </si>
  <si>
    <t>五、科学技术</t>
  </si>
  <si>
    <t xml:space="preserve">   基金预算</t>
  </si>
  <si>
    <t>六、文化体育与传媒</t>
  </si>
  <si>
    <t>七、社会保障和就业</t>
  </si>
  <si>
    <t>八、医疗卫生与计划生育</t>
  </si>
  <si>
    <t xml:space="preserve">    其中：归集公务员医疗补助</t>
  </si>
  <si>
    <t>九、节能环保</t>
  </si>
  <si>
    <t>十、城乡社区</t>
  </si>
  <si>
    <t>十一、农林水</t>
  </si>
  <si>
    <t>十二、交通运输</t>
  </si>
  <si>
    <t>十三、资源勘探信息等</t>
  </si>
  <si>
    <t>十四、商业服务业等</t>
  </si>
  <si>
    <t>十五、金融支出</t>
  </si>
  <si>
    <t>十六、援助其他地区</t>
  </si>
  <si>
    <t>十七、国土海洋气象等</t>
  </si>
  <si>
    <t>十八、住房保障</t>
  </si>
  <si>
    <t>十九、粮油物资储备</t>
  </si>
  <si>
    <t>二十、债务付息支出</t>
  </si>
  <si>
    <t>二十一、转移性支出</t>
  </si>
  <si>
    <t>年初财政拨款结转和结余</t>
  </si>
  <si>
    <t>二十二、其他支出</t>
  </si>
  <si>
    <t>本年收入合计</t>
  </si>
  <si>
    <t>本年支出合计</t>
  </si>
  <si>
    <t>年末财政拨款结转和结余</t>
  </si>
  <si>
    <t xml:space="preserve">    基本支出结转</t>
  </si>
  <si>
    <t xml:space="preserve">  项目支出结转和结余</t>
  </si>
  <si>
    <t>合计</t>
  </si>
  <si>
    <t>单位:元</t>
  </si>
  <si>
    <t>单位编码</t>
  </si>
  <si>
    <t>单位名称</t>
  </si>
  <si>
    <t>上年结转和结余</t>
  </si>
  <si>
    <t>财政拨款</t>
  </si>
  <si>
    <t>纳入财政专户的行政事业性收费拨款</t>
  </si>
  <si>
    <t>上级转移支付资金</t>
  </si>
  <si>
    <t>上级补助收入</t>
  </si>
  <si>
    <t>附属单位上缴收入</t>
  </si>
  <si>
    <t>经营收入</t>
  </si>
  <si>
    <t>其他收入</t>
  </si>
  <si>
    <t>用事业基金弥补收支差额</t>
  </si>
  <si>
    <t>上年结转和结余（小计）</t>
  </si>
  <si>
    <t>财政拨款结余结转</t>
  </si>
  <si>
    <t>其他结转与结余</t>
  </si>
  <si>
    <t>财政拨款（小计）</t>
  </si>
  <si>
    <t>财政经费拨款</t>
  </si>
  <si>
    <t>纳入预算的非税收入</t>
  </si>
  <si>
    <t>财政基金预算拨款</t>
  </si>
  <si>
    <t>一般预算</t>
  </si>
  <si>
    <t>基金预算</t>
  </si>
  <si>
    <t>财政拨款结余结转（小计）</t>
  </si>
  <si>
    <t>结转</t>
  </si>
  <si>
    <t>结余</t>
  </si>
  <si>
    <t>纳入预算的非税收入(小计）</t>
  </si>
  <si>
    <t>行政事业性收费拨款</t>
  </si>
  <si>
    <t>罚没收入</t>
  </si>
  <si>
    <t>专项收入</t>
  </si>
  <si>
    <t>财政基金预算拨款（小计）</t>
  </si>
  <si>
    <t>国有土地使用权出让金收入</t>
  </si>
  <si>
    <t>政府性基金预算拨款</t>
  </si>
  <si>
    <t>其他政府性基金支出</t>
  </si>
  <si>
    <t>046001</t>
  </si>
  <si>
    <t>天津市北辰区市容和园林管理委员会</t>
  </si>
  <si>
    <t>功能科目</t>
  </si>
  <si>
    <t>总计</t>
  </si>
  <si>
    <t>一般公共预算支出</t>
  </si>
  <si>
    <t>基金预算支出</t>
  </si>
  <si>
    <t>基本支出</t>
  </si>
  <si>
    <t>项目支出</t>
  </si>
  <si>
    <t>2101102 - 事业单位医疗</t>
  </si>
  <si>
    <t>2101103 - 公务员医疗补助</t>
  </si>
  <si>
    <t>2120501 - 城乡社区环境卫生</t>
  </si>
  <si>
    <t>2120899 - 其他国有土地使用权出让收入安排的支出</t>
  </si>
  <si>
    <t>2120199 - 其他城乡社区管理事务支出</t>
  </si>
  <si>
    <t>2101101 - 行政单位医疗</t>
  </si>
  <si>
    <t>2120101 - 行政运行</t>
  </si>
  <si>
    <t>2120399 - 其他城乡社区公共设施支出</t>
  </si>
  <si>
    <t>天津市北辰区建筑垃圾工程渣土管理所</t>
  </si>
  <si>
    <t>类</t>
  </si>
  <si>
    <t>款</t>
  </si>
  <si>
    <t>项</t>
  </si>
  <si>
    <t>小计</t>
  </si>
  <si>
    <t>人员经费</t>
  </si>
  <si>
    <t>日常公用经费</t>
  </si>
  <si>
    <t>其中：基本建设资金支出</t>
  </si>
  <si>
    <t>212 - 城乡社区支出</t>
  </si>
  <si>
    <t>21201 - 城乡社区管理事务</t>
  </si>
  <si>
    <t>21205 - 城乡社区环境卫生</t>
  </si>
  <si>
    <t>21203 - 城乡社区公共设施</t>
  </si>
  <si>
    <t>210 - 卫生健康支出</t>
  </si>
  <si>
    <t>21011 - 行政事业单位医疗</t>
  </si>
  <si>
    <t>序号</t>
  </si>
  <si>
    <t>类款项小计</t>
  </si>
  <si>
    <t>工资福利支出</t>
  </si>
  <si>
    <t>对个人和家庭的补助</t>
  </si>
  <si>
    <t>商品和服务支出</t>
  </si>
  <si>
    <t>资本性支出（基本建设）</t>
  </si>
  <si>
    <t>其他资本性支出</t>
  </si>
  <si>
    <t>其他支出</t>
  </si>
  <si>
    <t>统发经费</t>
  </si>
  <si>
    <t>非统发经费</t>
  </si>
  <si>
    <t>其中：</t>
  </si>
  <si>
    <t>其中归集公务员医疗补助</t>
  </si>
  <si>
    <t>其中修缮费</t>
  </si>
  <si>
    <t>类（小计）</t>
  </si>
  <si>
    <t>款（小计）</t>
  </si>
  <si>
    <t>项（小计）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</si>
  <si>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</si>
  <si>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</si>
  <si>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</si>
  <si>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</si>
  <si>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</si>
  <si>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</si>
  <si>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</si>
  <si>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</si>
  <si>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</si>
  <si>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</si>
  <si>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</si>
  <si>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</si>
  <si>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</si>
  <si>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</si>
  <si>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</si>
  <si>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</si>
  <si>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</si>
  <si>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</si>
  <si>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</si>
  <si>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</si>
  <si>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</si>
  <si>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</si>
  <si>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</si>
  <si>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</si>
  <si>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</si>
  <si>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</si>
  <si>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</si>
  <si>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</si>
  <si>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</si>
  <si>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</si>
  <si>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</si>
  <si>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</si>
  <si>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</si>
  <si>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</si>
  <si>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</si>
  <si>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</si>
  <si>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</si>
  <si>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</si>
  <si>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</si>
  <si>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</si>
  <si>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</si>
  <si>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</si>
  <si>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</si>
  <si>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</si>
  <si>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</si>
  <si>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</si>
  <si>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</si>
  <si>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 xml:space="preserve"> </t>
  </si>
  <si>
    <t>其他交通费用</t>
  </si>
  <si>
    <t>税金及附加费用</t>
  </si>
  <si>
    <t>其他商品和服务支出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</si>
  <si>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</si>
  <si>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</si>
  <si>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</si>
  <si>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</si>
  <si>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</si>
  <si>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</si>
  <si>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</si>
  <si>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</si>
  <si>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</si>
  <si>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</si>
  <si>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</si>
  <si>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</si>
  <si>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</si>
  <si>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</si>
  <si>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</si>
  <si>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</si>
  <si>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赠与</t>
  </si>
  <si>
    <t>国家赔偿费用支出</t>
  </si>
  <si>
    <t>对民间非营利性组织和群众性自治组织补贴</t>
  </si>
  <si>
    <t>公用经费</t>
  </si>
  <si>
    <t>2019年预算合计</t>
  </si>
  <si>
    <t>项目名称</t>
  </si>
  <si>
    <t>金额</t>
  </si>
  <si>
    <t>债务利息及费用支出</t>
  </si>
  <si>
    <t>资本性支出</t>
  </si>
  <si>
    <t>对企业补助（基本建设）</t>
  </si>
  <si>
    <t>对企业补助</t>
  </si>
  <si>
    <t>对社会保障基金补助</t>
  </si>
  <si>
    <t>公务车更新</t>
  </si>
  <si>
    <t>环卫中心运行经费</t>
  </si>
  <si>
    <t>办公正版软件</t>
  </si>
  <si>
    <t>编写市容志</t>
  </si>
  <si>
    <t>社会宣传</t>
  </si>
  <si>
    <t>双青公园公厕、照明等水、电费</t>
  </si>
  <si>
    <t>扶贫苗木养护管理资金</t>
  </si>
  <si>
    <t>北辰区市容和园林委员会2019年政府性基金预算支出表</t>
  </si>
  <si>
    <t>21208 - 国有土地使用权出让收入及对应专项债务收入安排的支出</t>
  </si>
  <si>
    <t>道路清扫保洁费（2018.12-2019.10）</t>
  </si>
  <si>
    <t>垃圾、污泥处理站运行经费</t>
  </si>
  <si>
    <t>前进村垃圾清理</t>
  </si>
  <si>
    <t>清融雪经费</t>
  </si>
  <si>
    <t>洒水降尘</t>
  </si>
  <si>
    <t>渣土处置场运行经费</t>
  </si>
  <si>
    <t>2014年58米绿化带提升改造（纳入2018年部分）</t>
  </si>
  <si>
    <t>2018年京津路夜景灯光新建</t>
  </si>
  <si>
    <t>2018年市政养管资金</t>
  </si>
  <si>
    <t>2018年双青新家园挖掘修复费</t>
  </si>
  <si>
    <t>辰泰桥桥下水塘护栏、步道提升改造</t>
  </si>
  <si>
    <t>春节节日装点</t>
  </si>
  <si>
    <t>道路挖掘修复</t>
  </si>
  <si>
    <t>公厕新建</t>
  </si>
  <si>
    <t>公厕新建9座</t>
  </si>
  <si>
    <t>购置防冻剂</t>
  </si>
  <si>
    <t>环卫管理资金</t>
  </si>
  <si>
    <t>垃圾分类</t>
  </si>
  <si>
    <t>清洁村庄保洁人员工资</t>
  </si>
  <si>
    <t>区妇幼保健院拆迁地块、永旺梦乐城绿化新建</t>
  </si>
  <si>
    <t>商业大学鱼塘清淤续填</t>
  </si>
  <si>
    <t>市政道路日常养护</t>
  </si>
  <si>
    <t>往年绿化新建与提升</t>
  </si>
  <si>
    <t>重大节日及活动装饰、装点</t>
  </si>
  <si>
    <t>北辰公园绿化养管资金</t>
  </si>
  <si>
    <t>京津公路、铁东路等88条道路及12个小公园绿化养护</t>
  </si>
  <si>
    <t>机关工资福利支出</t>
  </si>
  <si>
    <t>机关商品和服务支出</t>
  </si>
  <si>
    <t>对事业单位经常性补助</t>
  </si>
  <si>
    <t>工资奖金津补贴</t>
  </si>
  <si>
    <t>社会保障缴费</t>
  </si>
  <si>
    <t>办公经费</t>
  </si>
  <si>
    <t>专用材料购置费</t>
  </si>
  <si>
    <t>公务用车运行维护费</t>
  </si>
  <si>
    <t>其他对事业单位补助</t>
  </si>
  <si>
    <t>社会福利和救助</t>
  </si>
  <si>
    <t>离退休费</t>
  </si>
  <si>
    <t>其他对个人和家庭补助</t>
  </si>
  <si>
    <t>机关资本性支出（一）</t>
  </si>
  <si>
    <t>机关资本性支出（二）</t>
  </si>
  <si>
    <t>对事业单位资本性补助</t>
  </si>
  <si>
    <t>对企业资本性支出</t>
  </si>
  <si>
    <t>债务还本支出</t>
  </si>
  <si>
    <t>转移性支出</t>
  </si>
  <si>
    <t>预备费及预留</t>
  </si>
  <si>
    <t>房屋建筑物购建</t>
  </si>
  <si>
    <t>土地征迁补偿和安置支出</t>
  </si>
  <si>
    <t>设备购置</t>
  </si>
  <si>
    <t>资本性支出（一）</t>
  </si>
  <si>
    <t>资本性支出（二）</t>
  </si>
  <si>
    <t>费用补贴</t>
  </si>
  <si>
    <t>利息补贴</t>
  </si>
  <si>
    <t>其他对企业补贴</t>
  </si>
  <si>
    <t>对企业资本性支出（一）</t>
  </si>
  <si>
    <t>对企业资本性支出（二）</t>
  </si>
  <si>
    <t>对社会保险基金补助</t>
  </si>
  <si>
    <t>补充全国社会保障基金</t>
  </si>
  <si>
    <t>国内债务利息</t>
  </si>
  <si>
    <t>国外债务利息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</si>
  <si>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</si>
  <si>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</si>
  <si>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</si>
  <si>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</si>
  <si>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</si>
  <si>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</si>
  <si>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</si>
  <si>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</si>
  <si>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</si>
  <si>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</si>
  <si>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对民间非营利组织和群众性自治组织补贴</t>
  </si>
  <si>
    <t>机关资工资福利支出</t>
  </si>
  <si>
    <t>“三公经费”支出</t>
  </si>
  <si>
    <t>因公出国（境）支出</t>
  </si>
  <si>
    <t>公务用车购置及运行维护费支出</t>
  </si>
  <si>
    <t>公务接待费支出</t>
  </si>
  <si>
    <t>其中：当年预算财政拨款支出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</si>
</sst>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.###"/>
  </numFmts>
  <fonts count="55">
    <font>
      <sz val="10"/>
      <name val="Arial"/>
      <family val="2"/>
    </font>
    <font>
      <sz val="11"/>
      <name val="宋体"/>
      <family val="0"/>
    </font>
    <font>
      <b/>
      <sz val="14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Arial Unicode MS"/>
      <family val="0"/>
    </font>
    <font>
      <sz val="14"/>
      <name val="Arial"/>
      <family val="2"/>
    </font>
    <font>
      <sz val="12"/>
      <name val="Arial"/>
      <family val="2"/>
    </font>
    <font>
      <sz val="12"/>
      <name val="宋体"/>
      <family val="0"/>
    </font>
    <font>
      <b/>
      <sz val="18"/>
      <name val="宋体"/>
      <family val="0"/>
    </font>
    <font>
      <b/>
      <sz val="16"/>
      <name val="黑体"/>
      <family val="3"/>
    </font>
    <font>
      <b/>
      <sz val="16"/>
      <name val="宋体"/>
      <family val="0"/>
    </font>
    <font>
      <sz val="2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  <font>
      <sz val="10"/>
      <color indexed="8"/>
      <name val="Cambria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9" fillId="0" borderId="0">
      <alignment/>
      <protection/>
    </xf>
  </cellStyleXfs>
  <cellXfs count="108">
    <xf numFmtId="0" fontId="0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left" vertical="center" shrinkToFit="1"/>
    </xf>
    <xf numFmtId="4" fontId="3" fillId="0" borderId="14" xfId="0" applyNumberFormat="1" applyFont="1" applyBorder="1" applyAlignment="1">
      <alignment/>
    </xf>
    <xf numFmtId="49" fontId="4" fillId="0" borderId="15" xfId="0" applyNumberFormat="1" applyFont="1" applyFill="1" applyBorder="1" applyAlignment="1" applyProtection="1">
      <alignment vertical="center" shrinkToFi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3" fillId="33" borderId="15" xfId="0" applyFont="1" applyFill="1" applyBorder="1" applyAlignment="1">
      <alignment horizontal="center" vertical="center" wrapText="1" shrinkToFit="1"/>
    </xf>
    <xf numFmtId="4" fontId="3" fillId="0" borderId="16" xfId="0" applyNumberFormat="1" applyFont="1" applyBorder="1" applyAlignment="1">
      <alignment/>
    </xf>
    <xf numFmtId="0" fontId="51" fillId="0" borderId="0" xfId="0" applyNumberFormat="1" applyFont="1" applyFill="1" applyBorder="1" applyAlignment="1">
      <alignment/>
    </xf>
    <xf numFmtId="0" fontId="51" fillId="0" borderId="14" xfId="0" applyFont="1" applyBorder="1" applyAlignment="1">
      <alignment horizontal="left" vertical="center" shrinkToFit="1"/>
    </xf>
    <xf numFmtId="49" fontId="52" fillId="0" borderId="15" xfId="0" applyNumberFormat="1" applyFont="1" applyFill="1" applyBorder="1" applyAlignment="1" applyProtection="1">
      <alignment vertical="center" shrinkToFit="1"/>
      <protection/>
    </xf>
    <xf numFmtId="4" fontId="52" fillId="0" borderId="15" xfId="0" applyNumberFormat="1" applyFont="1" applyFill="1" applyBorder="1" applyAlignment="1" applyProtection="1">
      <alignment horizontal="right" vertical="center" shrinkToFit="1"/>
      <protection/>
    </xf>
    <xf numFmtId="4" fontId="51" fillId="0" borderId="14" xfId="0" applyNumberFormat="1" applyFont="1" applyBorder="1" applyAlignment="1">
      <alignment/>
    </xf>
    <xf numFmtId="0" fontId="3" fillId="33" borderId="16" xfId="0" applyFont="1" applyFill="1" applyBorder="1" applyAlignment="1">
      <alignment horizontal="center" vertical="center" wrapText="1" shrinkToFit="1"/>
    </xf>
    <xf numFmtId="0" fontId="53" fillId="0" borderId="0" xfId="0" applyNumberFormat="1" applyFont="1" applyFill="1" applyBorder="1" applyAlignment="1">
      <alignment/>
    </xf>
    <xf numFmtId="0" fontId="3" fillId="33" borderId="17" xfId="0" applyFont="1" applyFill="1" applyBorder="1" applyAlignment="1">
      <alignment horizontal="center" vertical="center" wrapText="1" shrinkToFit="1"/>
    </xf>
    <xf numFmtId="0" fontId="53" fillId="0" borderId="15" xfId="0" applyFont="1" applyBorder="1" applyAlignment="1">
      <alignment horizontal="left" vertical="center" shrinkToFit="1"/>
    </xf>
    <xf numFmtId="0" fontId="53" fillId="0" borderId="15" xfId="0" applyNumberFormat="1" applyFont="1" applyFill="1" applyBorder="1" applyAlignment="1">
      <alignment/>
    </xf>
    <xf numFmtId="4" fontId="53" fillId="0" borderId="15" xfId="0" applyNumberFormat="1" applyFont="1" applyBorder="1" applyAlignment="1">
      <alignment/>
    </xf>
    <xf numFmtId="0" fontId="53" fillId="0" borderId="18" xfId="0" applyFont="1" applyBorder="1" applyAlignment="1">
      <alignment horizontal="left" vertical="center" shrinkToFit="1"/>
    </xf>
    <xf numFmtId="0" fontId="53" fillId="0" borderId="14" xfId="0" applyFont="1" applyBorder="1" applyAlignment="1">
      <alignment horizontal="left" vertical="center" shrinkToFit="1"/>
    </xf>
    <xf numFmtId="49" fontId="54" fillId="0" borderId="15" xfId="0" applyNumberFormat="1" applyFont="1" applyFill="1" applyBorder="1" applyAlignment="1" applyProtection="1">
      <alignment vertical="center" shrinkToFit="1"/>
      <protection/>
    </xf>
    <xf numFmtId="4" fontId="54" fillId="0" borderId="15" xfId="0" applyNumberFormat="1" applyFont="1" applyFill="1" applyBorder="1" applyAlignment="1" applyProtection="1">
      <alignment horizontal="right" vertical="center" shrinkToFit="1"/>
      <protection/>
    </xf>
    <xf numFmtId="0" fontId="3" fillId="0" borderId="15" xfId="0" applyFont="1" applyBorder="1" applyAlignment="1">
      <alignment horizontal="left" vertical="center" shrinkToFit="1"/>
    </xf>
    <xf numFmtId="4" fontId="3" fillId="0" borderId="15" xfId="0" applyNumberFormat="1" applyFont="1" applyBorder="1" applyAlignment="1">
      <alignment/>
    </xf>
    <xf numFmtId="0" fontId="3" fillId="0" borderId="18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4" fontId="53" fillId="0" borderId="14" xfId="0" applyNumberFormat="1" applyFont="1" applyBorder="1" applyAlignment="1">
      <alignment/>
    </xf>
    <xf numFmtId="0" fontId="3" fillId="33" borderId="19" xfId="0" applyFont="1" applyFill="1" applyBorder="1" applyAlignment="1">
      <alignment horizontal="center" vertical="center" wrapText="1" shrinkToFit="1"/>
    </xf>
    <xf numFmtId="0" fontId="53" fillId="0" borderId="16" xfId="0" applyFont="1" applyBorder="1" applyAlignment="1">
      <alignment horizontal="left" vertical="center" shrinkToFit="1"/>
    </xf>
    <xf numFmtId="4" fontId="53" fillId="0" borderId="16" xfId="0" applyNumberFormat="1" applyFont="1" applyBorder="1" applyAlignment="1">
      <alignment/>
    </xf>
    <xf numFmtId="0" fontId="32" fillId="0" borderId="15" xfId="0" applyNumberFormat="1" applyFont="1" applyFill="1" applyBorder="1" applyAlignment="1" applyProtection="1">
      <alignment/>
      <protection/>
    </xf>
    <xf numFmtId="0" fontId="54" fillId="0" borderId="15" xfId="0" applyNumberFormat="1" applyFont="1" applyFill="1" applyBorder="1" applyAlignment="1" applyProtection="1">
      <alignment vertical="center"/>
      <protection/>
    </xf>
    <xf numFmtId="0" fontId="3" fillId="33" borderId="20" xfId="0" applyFont="1" applyFill="1" applyBorder="1" applyAlignment="1">
      <alignment horizontal="center" vertical="center" wrapText="1" shrinkToFit="1"/>
    </xf>
    <xf numFmtId="0" fontId="3" fillId="33" borderId="21" xfId="0" applyFont="1" applyFill="1" applyBorder="1" applyAlignment="1">
      <alignment horizontal="center" vertical="center" wrapText="1" shrinkToFit="1"/>
    </xf>
    <xf numFmtId="4" fontId="53" fillId="0" borderId="18" xfId="0" applyNumberFormat="1" applyFont="1" applyBorder="1" applyAlignment="1">
      <alignment/>
    </xf>
    <xf numFmtId="0" fontId="3" fillId="33" borderId="22" xfId="0" applyFont="1" applyFill="1" applyBorder="1" applyAlignment="1">
      <alignment horizontal="center" vertical="center" wrapText="1" shrinkToFit="1"/>
    </xf>
    <xf numFmtId="0" fontId="3" fillId="33" borderId="23" xfId="0" applyFont="1" applyFill="1" applyBorder="1" applyAlignment="1">
      <alignment horizontal="center" vertical="center" wrapText="1" shrinkToFit="1"/>
    </xf>
    <xf numFmtId="4" fontId="5" fillId="0" borderId="15" xfId="0" applyNumberFormat="1" applyFont="1" applyFill="1" applyBorder="1" applyAlignment="1" applyProtection="1">
      <alignment horizontal="right" vertical="center" shrinkToFit="1"/>
      <protection/>
    </xf>
    <xf numFmtId="0" fontId="3" fillId="0" borderId="24" xfId="0" applyFont="1" applyBorder="1" applyAlignment="1">
      <alignment horizontal="left" vertical="center" shrinkToFit="1"/>
    </xf>
    <xf numFmtId="49" fontId="5" fillId="0" borderId="15" xfId="0" applyNumberFormat="1" applyFont="1" applyFill="1" applyBorder="1" applyAlignment="1" applyProtection="1">
      <alignment vertical="center" shrinkToFit="1"/>
      <protection/>
    </xf>
    <xf numFmtId="49" fontId="5" fillId="0" borderId="25" xfId="0" applyNumberFormat="1" applyFont="1" applyFill="1" applyBorder="1" applyAlignment="1" applyProtection="1">
      <alignment vertical="center" shrinkToFit="1"/>
      <protection/>
    </xf>
    <xf numFmtId="0" fontId="0" fillId="0" borderId="15" xfId="0" applyNumberFormat="1" applyFont="1" applyFill="1" applyBorder="1" applyAlignment="1">
      <alignment/>
    </xf>
    <xf numFmtId="176" fontId="53" fillId="0" borderId="0" xfId="0" applyNumberFormat="1" applyFont="1" applyFill="1" applyBorder="1" applyAlignment="1">
      <alignment horizontal="center" shrinkToFit="1"/>
    </xf>
    <xf numFmtId="176" fontId="53" fillId="0" borderId="0" xfId="0" applyNumberFormat="1" applyFont="1" applyFill="1" applyBorder="1" applyAlignment="1">
      <alignment horizontal="center"/>
    </xf>
    <xf numFmtId="176" fontId="53" fillId="0" borderId="15" xfId="0" applyNumberFormat="1" applyFont="1" applyBorder="1" applyAlignment="1">
      <alignment horizontal="center" vertical="center" shrinkToFit="1"/>
    </xf>
    <xf numFmtId="4" fontId="54" fillId="0" borderId="15" xfId="0" applyNumberFormat="1" applyFont="1" applyFill="1" applyBorder="1" applyAlignment="1" applyProtection="1">
      <alignment horizontal="center" vertical="center" shrinkToFit="1"/>
      <protection/>
    </xf>
    <xf numFmtId="176" fontId="54" fillId="0" borderId="15" xfId="0" applyNumberFormat="1" applyFont="1" applyFill="1" applyBorder="1" applyAlignment="1" applyProtection="1">
      <alignment horizontal="center" vertical="center" shrinkToFit="1"/>
      <protection/>
    </xf>
    <xf numFmtId="0" fontId="53" fillId="0" borderId="15" xfId="0" applyNumberFormat="1" applyFont="1" applyBorder="1" applyAlignment="1">
      <alignment horizontal="center" vertical="center" shrinkToFit="1"/>
    </xf>
    <xf numFmtId="176" fontId="53" fillId="0" borderId="15" xfId="0" applyNumberFormat="1" applyFont="1" applyBorder="1" applyAlignment="1">
      <alignment horizontal="center" shrinkToFit="1"/>
    </xf>
    <xf numFmtId="176" fontId="54" fillId="0" borderId="15" xfId="0" applyNumberFormat="1" applyFont="1" applyFill="1" applyBorder="1" applyAlignment="1" applyProtection="1">
      <alignment horizontal="center" vertical="center"/>
      <protection/>
    </xf>
    <xf numFmtId="176" fontId="53" fillId="0" borderId="15" xfId="0" applyNumberFormat="1" applyFont="1" applyFill="1" applyBorder="1" applyAlignment="1">
      <alignment horizontal="center"/>
    </xf>
    <xf numFmtId="176" fontId="53" fillId="0" borderId="15" xfId="0" applyNumberFormat="1" applyFont="1" applyFill="1" applyBorder="1" applyAlignment="1">
      <alignment horizontal="center" vertical="center" shrinkToFit="1"/>
    </xf>
    <xf numFmtId="176" fontId="53" fillId="0" borderId="15" xfId="0" applyNumberFormat="1" applyFont="1" applyFill="1" applyBorder="1" applyAlignment="1">
      <alignment horizontal="center" shrinkToFit="1"/>
    </xf>
    <xf numFmtId="0" fontId="53" fillId="0" borderId="0" xfId="0" applyNumberFormat="1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 vertical="center" wrapText="1" shrinkToFit="1"/>
    </xf>
    <xf numFmtId="0" fontId="3" fillId="0" borderId="14" xfId="0" applyFont="1" applyBorder="1" applyAlignment="1">
      <alignment vertical="center" shrinkToFit="1"/>
    </xf>
    <xf numFmtId="4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33" borderId="27" xfId="0" applyFont="1" applyFill="1" applyBorder="1" applyAlignment="1">
      <alignment horizontal="center" vertical="center" wrapText="1" shrinkToFit="1"/>
    </xf>
    <xf numFmtId="0" fontId="3" fillId="33" borderId="28" xfId="0" applyFont="1" applyFill="1" applyBorder="1" applyAlignment="1">
      <alignment horizontal="center" vertical="center" wrapText="1" shrinkToFit="1"/>
    </xf>
    <xf numFmtId="0" fontId="3" fillId="33" borderId="29" xfId="0" applyFont="1" applyFill="1" applyBorder="1" applyAlignment="1">
      <alignment horizontal="center" vertical="center" wrapText="1" shrinkToFit="1"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49" fontId="6" fillId="0" borderId="15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right" vertical="center" wrapText="1" shrinkToFit="1"/>
    </xf>
    <xf numFmtId="0" fontId="7" fillId="33" borderId="15" xfId="0" applyFont="1" applyFill="1" applyBorder="1" applyAlignment="1">
      <alignment horizontal="center" vertical="center" wrapText="1" shrinkToFit="1"/>
    </xf>
    <xf numFmtId="0" fontId="8" fillId="33" borderId="15" xfId="0" applyFont="1" applyFill="1" applyBorder="1" applyAlignment="1">
      <alignment horizontal="center" vertical="center" wrapText="1" shrinkToFit="1"/>
    </xf>
    <xf numFmtId="0" fontId="8" fillId="33" borderId="16" xfId="0" applyFont="1" applyFill="1" applyBorder="1" applyAlignment="1">
      <alignment horizontal="left" vertical="center" wrapText="1" shrinkToFit="1"/>
    </xf>
    <xf numFmtId="177" fontId="9" fillId="0" borderId="16" xfId="0" applyNumberFormat="1" applyFont="1" applyBorder="1" applyAlignment="1">
      <alignment horizontal="center"/>
    </xf>
    <xf numFmtId="0" fontId="8" fillId="33" borderId="14" xfId="0" applyFont="1" applyFill="1" applyBorder="1" applyAlignment="1">
      <alignment horizontal="left" vertical="center" wrapText="1" shrinkToFit="1"/>
    </xf>
    <xf numFmtId="177" fontId="9" fillId="0" borderId="14" xfId="0" applyNumberFormat="1" applyFont="1" applyBorder="1" applyAlignment="1">
      <alignment horizontal="center"/>
    </xf>
    <xf numFmtId="0" fontId="8" fillId="33" borderId="14" xfId="0" applyFont="1" applyFill="1" applyBorder="1" applyAlignment="1">
      <alignment horizontal="center" vertical="center" wrapText="1" shrinkToFit="1"/>
    </xf>
    <xf numFmtId="177" fontId="9" fillId="0" borderId="14" xfId="0" applyNumberFormat="1" applyFont="1" applyBorder="1" applyAlignment="1">
      <alignment horizontal="center" shrinkToFit="1"/>
    </xf>
    <xf numFmtId="0" fontId="7" fillId="33" borderId="14" xfId="0" applyFont="1" applyFill="1" applyBorder="1" applyAlignment="1">
      <alignment horizontal="left" vertical="center" wrapText="1" shrinkToFit="1"/>
    </xf>
    <xf numFmtId="0" fontId="7" fillId="33" borderId="14" xfId="0" applyFont="1" applyFill="1" applyBorder="1" applyAlignment="1">
      <alignment horizontal="center" vertical="center" wrapText="1" shrinkToFit="1"/>
    </xf>
    <xf numFmtId="0" fontId="7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4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left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>
      <alignment shrinkToFit="1"/>
    </xf>
    <xf numFmtId="0" fontId="8" fillId="33" borderId="0" xfId="0" applyFont="1" applyFill="1" applyBorder="1" applyAlignment="1">
      <alignment horizontal="right" vertical="center" wrapText="1" shrinkToFit="1"/>
    </xf>
    <xf numFmtId="0" fontId="8" fillId="33" borderId="30" xfId="0" applyFont="1" applyFill="1" applyBorder="1" applyAlignment="1">
      <alignment horizontal="right" vertical="center" wrapText="1" shrinkToFit="1"/>
    </xf>
    <xf numFmtId="0" fontId="8" fillId="33" borderId="16" xfId="0" applyFont="1" applyFill="1" applyBorder="1" applyAlignment="1">
      <alignment horizontal="center" vertical="center" wrapText="1" shrinkToFit="1"/>
    </xf>
    <xf numFmtId="0" fontId="8" fillId="33" borderId="17" xfId="0" applyFont="1" applyFill="1" applyBorder="1" applyAlignment="1">
      <alignment horizontal="center" vertical="center" wrapText="1" shrinkToFit="1"/>
    </xf>
    <xf numFmtId="0" fontId="8" fillId="33" borderId="24" xfId="0" applyFont="1" applyFill="1" applyBorder="1" applyAlignment="1">
      <alignment horizontal="left" vertical="center" wrapText="1" shrinkToFit="1"/>
    </xf>
    <xf numFmtId="0" fontId="8" fillId="0" borderId="15" xfId="0" applyNumberFormat="1" applyFont="1" applyFill="1" applyBorder="1" applyAlignment="1">
      <alignment/>
    </xf>
    <xf numFmtId="0" fontId="9" fillId="0" borderId="0" xfId="63" applyFont="1">
      <alignment/>
      <protection/>
    </xf>
    <xf numFmtId="0" fontId="9" fillId="0" borderId="0" xfId="63">
      <alignment/>
      <protection/>
    </xf>
    <xf numFmtId="0" fontId="10" fillId="0" borderId="0" xfId="63" applyFont="1" applyAlignment="1">
      <alignment horizontal="center" vertical="center"/>
      <protection/>
    </xf>
    <xf numFmtId="0" fontId="9" fillId="0" borderId="0" xfId="63" applyFont="1" applyAlignment="1">
      <alignment horizontal="center"/>
      <protection/>
    </xf>
    <xf numFmtId="0" fontId="2" fillId="0" borderId="0" xfId="63" applyNumberFormat="1" applyFont="1" applyFill="1" applyBorder="1" applyAlignment="1">
      <alignment vertical="center" wrapText="1" shrinkToFit="1"/>
      <protection/>
    </xf>
    <xf numFmtId="0" fontId="11" fillId="0" borderId="0" xfId="63" applyNumberFormat="1" applyFont="1" applyFill="1" applyBorder="1" applyAlignment="1">
      <alignment vertical="center" wrapText="1" shrinkToFit="1"/>
      <protection/>
    </xf>
    <xf numFmtId="0" fontId="12" fillId="0" borderId="0" xfId="63" applyFont="1" applyAlignment="1">
      <alignment/>
      <protection/>
    </xf>
    <xf numFmtId="0" fontId="13" fillId="0" borderId="0" xfId="63" applyFont="1">
      <alignment/>
      <protection/>
    </xf>
    <xf numFmtId="0" fontId="0" fillId="0" borderId="15" xfId="0" applyNumberFormat="1" applyFont="1" applyFill="1" applyBorder="1" applyAlignment="1" quotePrefix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D24"/>
  <sheetViews>
    <sheetView view="pageBreakPreview" zoomScale="60" workbookViewId="0" topLeftCell="A1">
      <selection activeCell="G19" sqref="G19"/>
    </sheetView>
  </sheetViews>
  <sheetFormatPr defaultColWidth="9.140625" defaultRowHeight="12.75"/>
  <cols>
    <col min="1" max="2" width="9.140625" style="99" customWidth="1"/>
    <col min="3" max="3" width="97.57421875" style="99" customWidth="1"/>
    <col min="4" max="16384" width="9.140625" style="99" customWidth="1"/>
  </cols>
  <sheetData>
    <row r="1" spans="2:3" ht="45" customHeight="1">
      <c r="B1" s="100"/>
      <c r="C1" s="101" t="s">
        <v>0</v>
      </c>
    </row>
    <row r="2" spans="2:3" ht="24.75" customHeight="1">
      <c r="B2" s="102">
        <v>1</v>
      </c>
      <c r="C2" s="99" t="s">
        <v>1</v>
      </c>
    </row>
    <row r="3" spans="2:16" ht="24.75" customHeight="1">
      <c r="B3" s="102">
        <v>2</v>
      </c>
      <c r="C3" s="99" t="s">
        <v>2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2:3" ht="24.75" customHeight="1">
      <c r="B4" s="102">
        <v>3</v>
      </c>
      <c r="C4" s="99" t="s">
        <v>3</v>
      </c>
    </row>
    <row r="5" spans="2:6" ht="24.75" customHeight="1">
      <c r="B5" s="102">
        <v>4</v>
      </c>
      <c r="C5" s="99" t="s">
        <v>4</v>
      </c>
      <c r="D5" s="104"/>
      <c r="E5" s="104"/>
      <c r="F5" s="104"/>
    </row>
    <row r="6" spans="2:16" ht="24.75" customHeight="1">
      <c r="B6" s="102">
        <v>5</v>
      </c>
      <c r="C6" s="99" t="s">
        <v>5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</row>
    <row r="7" spans="2:11" ht="24.75" customHeight="1">
      <c r="B7" s="102">
        <v>6</v>
      </c>
      <c r="C7" s="99" t="s">
        <v>6</v>
      </c>
      <c r="D7" s="105"/>
      <c r="E7" s="105"/>
      <c r="F7" s="105"/>
      <c r="G7" s="105"/>
      <c r="H7" s="105"/>
      <c r="I7" s="105"/>
      <c r="J7" s="105"/>
      <c r="K7" s="105"/>
    </row>
    <row r="8" spans="2:108" ht="24.75" customHeight="1">
      <c r="B8" s="102">
        <v>7</v>
      </c>
      <c r="C8" s="99" t="s">
        <v>7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</row>
    <row r="9" spans="2:15" ht="24.75" customHeight="1">
      <c r="B9" s="102">
        <v>8</v>
      </c>
      <c r="C9" s="99" t="s">
        <v>8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</row>
    <row r="10" spans="2:17" ht="24.75" customHeight="1">
      <c r="B10" s="102">
        <v>9</v>
      </c>
      <c r="C10" s="99" t="s">
        <v>9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</row>
    <row r="11" spans="2:17" ht="24.75" customHeight="1">
      <c r="B11" s="102">
        <v>10</v>
      </c>
      <c r="C11" s="99" t="s">
        <v>10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</row>
    <row r="12" spans="2:17" ht="24.75" customHeight="1">
      <c r="B12" s="102">
        <v>11</v>
      </c>
      <c r="C12" s="99" t="s">
        <v>11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</row>
    <row r="13" spans="2:17" ht="24.75" customHeight="1">
      <c r="B13" s="102">
        <v>12</v>
      </c>
      <c r="C13" s="99" t="s">
        <v>12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</row>
    <row r="14" spans="2:17" ht="24.75" customHeight="1">
      <c r="B14" s="102">
        <v>13</v>
      </c>
      <c r="C14" s="99" t="s">
        <v>13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</row>
    <row r="16" ht="15" customHeight="1"/>
    <row r="24" ht="31.5">
      <c r="G24" s="106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115" zoomScaleSheetLayoutView="115" workbookViewId="0" topLeftCell="A1">
      <selection activeCell="C12" sqref="C12"/>
    </sheetView>
  </sheetViews>
  <sheetFormatPr defaultColWidth="9.140625" defaultRowHeight="12.75" customHeight="1"/>
  <cols>
    <col min="1" max="1" width="17.57421875" style="0" customWidth="1"/>
    <col min="2" max="3" width="20.00390625" style="0" customWidth="1"/>
    <col min="4" max="4" width="39.140625" style="0" customWidth="1"/>
    <col min="5" max="5" width="18.57421875" style="0" customWidth="1"/>
    <col min="6" max="6" width="56.28125" style="0" customWidth="1"/>
    <col min="7" max="8" width="5.7109375" style="0" customWidth="1"/>
    <col min="9" max="9" width="18.57421875" style="0" customWidth="1"/>
    <col min="10" max="10" width="5.7109375" style="0" customWidth="1"/>
    <col min="11" max="11" width="17.28125" style="0" customWidth="1"/>
    <col min="12" max="13" width="5.7109375" style="0" customWidth="1"/>
    <col min="14" max="14" width="21.140625" style="0" customWidth="1"/>
    <col min="15" max="17" width="16.00390625" style="0" bestFit="1" customWidth="1"/>
  </cols>
  <sheetData>
    <row r="1" ht="30" customHeight="1">
      <c r="A1" s="1" t="s">
        <v>221</v>
      </c>
    </row>
    <row r="2" ht="15" customHeight="1">
      <c r="A2" s="2"/>
    </row>
    <row r="3" ht="15" customHeight="1">
      <c r="A3" s="2" t="s">
        <v>57</v>
      </c>
    </row>
    <row r="4" spans="1:14" ht="15" customHeight="1">
      <c r="A4" s="4" t="s">
        <v>91</v>
      </c>
      <c r="B4" s="5"/>
      <c r="C4" s="5"/>
      <c r="D4" s="3" t="s">
        <v>59</v>
      </c>
      <c r="E4" s="3" t="s">
        <v>206</v>
      </c>
      <c r="F4" s="42" t="s">
        <v>207</v>
      </c>
      <c r="G4" s="12" t="s">
        <v>208</v>
      </c>
      <c r="H4" s="12"/>
      <c r="I4" s="12"/>
      <c r="J4" s="12"/>
      <c r="K4" s="12"/>
      <c r="L4" s="12"/>
      <c r="M4" s="12"/>
      <c r="N4" s="12"/>
    </row>
    <row r="5" spans="1:14" ht="201" customHeight="1">
      <c r="A5" s="7" t="s">
        <v>106</v>
      </c>
      <c r="B5" s="7" t="s">
        <v>107</v>
      </c>
      <c r="C5" s="7" t="s">
        <v>108</v>
      </c>
      <c r="D5" s="6"/>
      <c r="E5" s="6"/>
      <c r="F5" s="43"/>
      <c r="G5" s="12" t="s">
        <v>121</v>
      </c>
      <c r="H5" s="12" t="s">
        <v>122</v>
      </c>
      <c r="I5" s="12" t="s">
        <v>123</v>
      </c>
      <c r="J5" s="12" t="s">
        <v>124</v>
      </c>
      <c r="K5" s="12" t="s">
        <v>210</v>
      </c>
      <c r="L5" s="12" t="s">
        <v>211</v>
      </c>
      <c r="M5" s="12" t="s">
        <v>212</v>
      </c>
      <c r="N5" s="12" t="s">
        <v>126</v>
      </c>
    </row>
    <row r="6" spans="1:14" ht="19.5" customHeight="1">
      <c r="A6" s="8" t="s">
        <v>56</v>
      </c>
      <c r="B6" s="8"/>
      <c r="C6" s="8"/>
      <c r="D6" s="8"/>
      <c r="E6" s="44">
        <v>290478912</v>
      </c>
      <c r="F6" s="45"/>
      <c r="G6" s="29"/>
      <c r="H6" s="30"/>
      <c r="I6" s="44">
        <v>268378912</v>
      </c>
      <c r="J6" s="30"/>
      <c r="K6" s="44">
        <v>22100000</v>
      </c>
      <c r="L6" s="30"/>
      <c r="M6" s="30"/>
      <c r="N6" s="30"/>
    </row>
    <row r="7" spans="1:14" ht="12.75" customHeight="1">
      <c r="A7" s="46" t="s">
        <v>113</v>
      </c>
      <c r="B7" s="46" t="s">
        <v>222</v>
      </c>
      <c r="C7" s="46" t="s">
        <v>100</v>
      </c>
      <c r="D7" s="46" t="s">
        <v>90</v>
      </c>
      <c r="E7" s="44">
        <v>52845747</v>
      </c>
      <c r="F7" s="47" t="s">
        <v>223</v>
      </c>
      <c r="G7" s="48"/>
      <c r="H7" s="48"/>
      <c r="I7" s="44">
        <v>52845747</v>
      </c>
      <c r="J7" s="48"/>
      <c r="K7" s="44" t="s">
        <v>14</v>
      </c>
      <c r="L7" s="48"/>
      <c r="M7" s="48"/>
      <c r="N7" s="48"/>
    </row>
    <row r="8" spans="1:14" ht="12.75" customHeight="1">
      <c r="A8" s="46" t="s">
        <v>113</v>
      </c>
      <c r="B8" s="46" t="s">
        <v>222</v>
      </c>
      <c r="C8" s="46" t="s">
        <v>100</v>
      </c>
      <c r="D8" s="46" t="s">
        <v>90</v>
      </c>
      <c r="E8" s="44">
        <v>1901419</v>
      </c>
      <c r="F8" s="47" t="s">
        <v>224</v>
      </c>
      <c r="G8" s="48"/>
      <c r="H8" s="48"/>
      <c r="I8" s="44">
        <v>1901419</v>
      </c>
      <c r="J8" s="48"/>
      <c r="K8" s="44" t="s">
        <v>14</v>
      </c>
      <c r="L8" s="48"/>
      <c r="M8" s="48"/>
      <c r="N8" s="48"/>
    </row>
    <row r="9" spans="1:14" ht="12.75" customHeight="1">
      <c r="A9" s="46" t="s">
        <v>113</v>
      </c>
      <c r="B9" s="46" t="s">
        <v>222</v>
      </c>
      <c r="C9" s="46" t="s">
        <v>100</v>
      </c>
      <c r="D9" s="46" t="s">
        <v>90</v>
      </c>
      <c r="E9" s="44">
        <v>535396</v>
      </c>
      <c r="F9" s="47" t="s">
        <v>225</v>
      </c>
      <c r="G9" s="48"/>
      <c r="H9" s="48"/>
      <c r="I9" s="44">
        <v>535396</v>
      </c>
      <c r="J9" s="48"/>
      <c r="K9" s="44" t="s">
        <v>14</v>
      </c>
      <c r="L9" s="48"/>
      <c r="M9" s="48"/>
      <c r="N9" s="48"/>
    </row>
    <row r="10" spans="1:14" ht="12.75" customHeight="1">
      <c r="A10" s="46" t="s">
        <v>113</v>
      </c>
      <c r="B10" s="46" t="s">
        <v>222</v>
      </c>
      <c r="C10" s="46" t="s">
        <v>100</v>
      </c>
      <c r="D10" s="46" t="s">
        <v>90</v>
      </c>
      <c r="E10" s="44">
        <v>5206450</v>
      </c>
      <c r="F10" s="47" t="s">
        <v>226</v>
      </c>
      <c r="G10" s="48"/>
      <c r="H10" s="48"/>
      <c r="I10" s="44">
        <v>5206450</v>
      </c>
      <c r="J10" s="48"/>
      <c r="K10" s="44" t="s">
        <v>14</v>
      </c>
      <c r="L10" s="48"/>
      <c r="M10" s="48"/>
      <c r="N10" s="48"/>
    </row>
    <row r="11" spans="1:14" ht="12.75" customHeight="1">
      <c r="A11" s="46" t="s">
        <v>113</v>
      </c>
      <c r="B11" s="46" t="s">
        <v>222</v>
      </c>
      <c r="C11" s="46" t="s">
        <v>100</v>
      </c>
      <c r="D11" s="46" t="s">
        <v>90</v>
      </c>
      <c r="E11" s="44">
        <v>7000000</v>
      </c>
      <c r="F11" s="47" t="s">
        <v>227</v>
      </c>
      <c r="G11" s="48"/>
      <c r="H11" s="48"/>
      <c r="I11" s="44">
        <v>7000000</v>
      </c>
      <c r="J11" s="48"/>
      <c r="K11" s="44" t="s">
        <v>14</v>
      </c>
      <c r="L11" s="48"/>
      <c r="M11" s="48"/>
      <c r="N11" s="48"/>
    </row>
    <row r="12" spans="1:14" ht="12.75" customHeight="1">
      <c r="A12" s="46" t="s">
        <v>113</v>
      </c>
      <c r="B12" s="46" t="s">
        <v>222</v>
      </c>
      <c r="C12" s="46" t="s">
        <v>100</v>
      </c>
      <c r="D12" s="46" t="s">
        <v>90</v>
      </c>
      <c r="E12" s="44">
        <v>2187400</v>
      </c>
      <c r="F12" s="47" t="s">
        <v>228</v>
      </c>
      <c r="G12" s="48"/>
      <c r="H12" s="48"/>
      <c r="I12" s="44">
        <v>2187400</v>
      </c>
      <c r="J12" s="48"/>
      <c r="K12" s="44" t="s">
        <v>14</v>
      </c>
      <c r="L12" s="48"/>
      <c r="M12" s="48"/>
      <c r="N12" s="48"/>
    </row>
    <row r="13" spans="1:14" ht="12.75" customHeight="1">
      <c r="A13" s="46" t="s">
        <v>113</v>
      </c>
      <c r="B13" s="46" t="s">
        <v>222</v>
      </c>
      <c r="C13" s="46" t="s">
        <v>100</v>
      </c>
      <c r="D13" s="46" t="s">
        <v>90</v>
      </c>
      <c r="E13" s="44">
        <v>40000000</v>
      </c>
      <c r="F13" s="47" t="s">
        <v>229</v>
      </c>
      <c r="G13" s="48"/>
      <c r="H13" s="48"/>
      <c r="I13" s="44">
        <v>40000000</v>
      </c>
      <c r="J13" s="48"/>
      <c r="K13" s="44" t="s">
        <v>14</v>
      </c>
      <c r="L13" s="48"/>
      <c r="M13" s="48"/>
      <c r="N13" s="48"/>
    </row>
    <row r="14" spans="1:14" ht="12.75" customHeight="1">
      <c r="A14" s="46" t="s">
        <v>113</v>
      </c>
      <c r="B14" s="46" t="s">
        <v>222</v>
      </c>
      <c r="C14" s="46" t="s">
        <v>100</v>
      </c>
      <c r="D14" s="46" t="s">
        <v>90</v>
      </c>
      <c r="E14" s="44">
        <v>8010000</v>
      </c>
      <c r="F14" s="47" t="s">
        <v>230</v>
      </c>
      <c r="G14" s="48"/>
      <c r="H14" s="48"/>
      <c r="I14" s="44">
        <v>8010000</v>
      </c>
      <c r="J14" s="48"/>
      <c r="K14" s="44" t="s">
        <v>14</v>
      </c>
      <c r="L14" s="48"/>
      <c r="M14" s="48"/>
      <c r="N14" s="48"/>
    </row>
    <row r="15" spans="1:14" ht="12.75" customHeight="1">
      <c r="A15" s="46" t="s">
        <v>113</v>
      </c>
      <c r="B15" s="46" t="s">
        <v>222</v>
      </c>
      <c r="C15" s="46" t="s">
        <v>100</v>
      </c>
      <c r="D15" s="46" t="s">
        <v>90</v>
      </c>
      <c r="E15" s="44">
        <v>5000000</v>
      </c>
      <c r="F15" s="47" t="s">
        <v>231</v>
      </c>
      <c r="G15" s="48"/>
      <c r="H15" s="48"/>
      <c r="I15" s="44">
        <v>5000000</v>
      </c>
      <c r="J15" s="48"/>
      <c r="K15" s="44" t="s">
        <v>14</v>
      </c>
      <c r="L15" s="48"/>
      <c r="M15" s="48"/>
      <c r="N15" s="48"/>
    </row>
    <row r="16" spans="1:14" ht="12.75" customHeight="1">
      <c r="A16" s="46" t="s">
        <v>113</v>
      </c>
      <c r="B16" s="46" t="s">
        <v>222</v>
      </c>
      <c r="C16" s="46" t="s">
        <v>100</v>
      </c>
      <c r="D16" s="46" t="s">
        <v>90</v>
      </c>
      <c r="E16" s="44">
        <v>10000000</v>
      </c>
      <c r="F16" s="47" t="s">
        <v>232</v>
      </c>
      <c r="G16" s="48"/>
      <c r="H16" s="48"/>
      <c r="I16" s="44">
        <v>10000000</v>
      </c>
      <c r="J16" s="48"/>
      <c r="K16" s="44" t="s">
        <v>14</v>
      </c>
      <c r="L16" s="48"/>
      <c r="M16" s="48"/>
      <c r="N16" s="48"/>
    </row>
    <row r="17" spans="1:14" ht="12.75" customHeight="1">
      <c r="A17" s="46" t="s">
        <v>113</v>
      </c>
      <c r="B17" s="46" t="s">
        <v>222</v>
      </c>
      <c r="C17" s="46" t="s">
        <v>100</v>
      </c>
      <c r="D17" s="46" t="s">
        <v>90</v>
      </c>
      <c r="E17" s="44">
        <v>1300000</v>
      </c>
      <c r="F17" s="47" t="s">
        <v>233</v>
      </c>
      <c r="G17" s="48"/>
      <c r="H17" s="48"/>
      <c r="I17" s="44">
        <v>1300000</v>
      </c>
      <c r="J17" s="48"/>
      <c r="K17" s="44" t="s">
        <v>14</v>
      </c>
      <c r="L17" s="48"/>
      <c r="M17" s="48"/>
      <c r="N17" s="48"/>
    </row>
    <row r="18" spans="1:14" ht="12.75" customHeight="1">
      <c r="A18" s="46" t="s">
        <v>113</v>
      </c>
      <c r="B18" s="46" t="s">
        <v>222</v>
      </c>
      <c r="C18" s="46" t="s">
        <v>100</v>
      </c>
      <c r="D18" s="46" t="s">
        <v>90</v>
      </c>
      <c r="E18" s="44">
        <v>4500000</v>
      </c>
      <c r="F18" s="47" t="s">
        <v>234</v>
      </c>
      <c r="G18" s="48"/>
      <c r="H18" s="48"/>
      <c r="I18" s="44">
        <v>4500000</v>
      </c>
      <c r="J18" s="48"/>
      <c r="K18" s="44" t="s">
        <v>14</v>
      </c>
      <c r="L18" s="48"/>
      <c r="M18" s="48"/>
      <c r="N18" s="48"/>
    </row>
    <row r="19" spans="1:14" ht="12.75" customHeight="1">
      <c r="A19" s="46" t="s">
        <v>113</v>
      </c>
      <c r="B19" s="46" t="s">
        <v>222</v>
      </c>
      <c r="C19" s="46" t="s">
        <v>100</v>
      </c>
      <c r="D19" s="46" t="s">
        <v>90</v>
      </c>
      <c r="E19" s="44">
        <v>4000000</v>
      </c>
      <c r="F19" s="47" t="s">
        <v>235</v>
      </c>
      <c r="G19" s="48"/>
      <c r="H19" s="48"/>
      <c r="I19" s="44">
        <v>4000000</v>
      </c>
      <c r="J19" s="48"/>
      <c r="K19" s="44" t="s">
        <v>14</v>
      </c>
      <c r="L19" s="48"/>
      <c r="M19" s="48"/>
      <c r="N19" s="48"/>
    </row>
    <row r="20" spans="1:14" ht="12.75" customHeight="1">
      <c r="A20" s="46" t="s">
        <v>113</v>
      </c>
      <c r="B20" s="46" t="s">
        <v>222</v>
      </c>
      <c r="C20" s="46" t="s">
        <v>100</v>
      </c>
      <c r="D20" s="46" t="s">
        <v>90</v>
      </c>
      <c r="E20" s="44">
        <v>10000000</v>
      </c>
      <c r="F20" s="47" t="s">
        <v>236</v>
      </c>
      <c r="G20" s="48"/>
      <c r="H20" s="48"/>
      <c r="I20" s="44" t="s">
        <v>14</v>
      </c>
      <c r="J20" s="48"/>
      <c r="K20" s="44">
        <v>10000000</v>
      </c>
      <c r="L20" s="48"/>
      <c r="M20" s="48"/>
      <c r="N20" s="48"/>
    </row>
    <row r="21" spans="1:14" ht="12.75" customHeight="1">
      <c r="A21" s="46" t="s">
        <v>113</v>
      </c>
      <c r="B21" s="46" t="s">
        <v>222</v>
      </c>
      <c r="C21" s="46" t="s">
        <v>100</v>
      </c>
      <c r="D21" s="46" t="s">
        <v>90</v>
      </c>
      <c r="E21" s="44">
        <v>8000000</v>
      </c>
      <c r="F21" s="47" t="s">
        <v>237</v>
      </c>
      <c r="G21" s="48"/>
      <c r="H21" s="48"/>
      <c r="I21" s="44" t="s">
        <v>14</v>
      </c>
      <c r="J21" s="48"/>
      <c r="K21" s="44">
        <v>8000000</v>
      </c>
      <c r="L21" s="48"/>
      <c r="M21" s="48"/>
      <c r="N21" s="48"/>
    </row>
    <row r="22" spans="1:14" ht="12.75" customHeight="1">
      <c r="A22" s="46" t="s">
        <v>113</v>
      </c>
      <c r="B22" s="46" t="s">
        <v>222</v>
      </c>
      <c r="C22" s="46" t="s">
        <v>100</v>
      </c>
      <c r="D22" s="46" t="s">
        <v>90</v>
      </c>
      <c r="E22" s="44">
        <v>4000000</v>
      </c>
      <c r="F22" s="47" t="s">
        <v>238</v>
      </c>
      <c r="G22" s="48"/>
      <c r="H22" s="48"/>
      <c r="I22" s="44">
        <v>4000000</v>
      </c>
      <c r="J22" s="48"/>
      <c r="K22" s="44" t="s">
        <v>14</v>
      </c>
      <c r="L22" s="48"/>
      <c r="M22" s="48"/>
      <c r="N22" s="48"/>
    </row>
    <row r="23" spans="1:14" ht="12.75" customHeight="1">
      <c r="A23" s="46" t="s">
        <v>113</v>
      </c>
      <c r="B23" s="46" t="s">
        <v>222</v>
      </c>
      <c r="C23" s="46" t="s">
        <v>100</v>
      </c>
      <c r="D23" s="46" t="s">
        <v>90</v>
      </c>
      <c r="E23" s="44">
        <v>26694000</v>
      </c>
      <c r="F23" s="47" t="s">
        <v>239</v>
      </c>
      <c r="G23" s="48"/>
      <c r="H23" s="48"/>
      <c r="I23" s="44">
        <v>26694000</v>
      </c>
      <c r="J23" s="48"/>
      <c r="K23" s="44" t="s">
        <v>14</v>
      </c>
      <c r="L23" s="48"/>
      <c r="M23" s="48"/>
      <c r="N23" s="48"/>
    </row>
    <row r="24" spans="1:14" ht="12.75" customHeight="1">
      <c r="A24" s="46" t="s">
        <v>113</v>
      </c>
      <c r="B24" s="46" t="s">
        <v>222</v>
      </c>
      <c r="C24" s="46" t="s">
        <v>100</v>
      </c>
      <c r="D24" s="46" t="s">
        <v>90</v>
      </c>
      <c r="E24" s="44">
        <v>11620000</v>
      </c>
      <c r="F24" s="47" t="s">
        <v>240</v>
      </c>
      <c r="G24" s="48"/>
      <c r="H24" s="48"/>
      <c r="I24" s="44">
        <v>7520000</v>
      </c>
      <c r="J24" s="48"/>
      <c r="K24" s="44">
        <v>4100000</v>
      </c>
      <c r="L24" s="48"/>
      <c r="M24" s="48"/>
      <c r="N24" s="48"/>
    </row>
    <row r="25" spans="1:14" ht="12.75" customHeight="1">
      <c r="A25" s="46" t="s">
        <v>113</v>
      </c>
      <c r="B25" s="46" t="s">
        <v>222</v>
      </c>
      <c r="C25" s="46" t="s">
        <v>100</v>
      </c>
      <c r="D25" s="46" t="s">
        <v>90</v>
      </c>
      <c r="E25" s="44">
        <v>12756000</v>
      </c>
      <c r="F25" s="47" t="s">
        <v>241</v>
      </c>
      <c r="G25" s="48"/>
      <c r="H25" s="48"/>
      <c r="I25" s="44">
        <v>12756000</v>
      </c>
      <c r="J25" s="48"/>
      <c r="K25" s="44" t="s">
        <v>14</v>
      </c>
      <c r="L25" s="48"/>
      <c r="M25" s="48"/>
      <c r="N25" s="48"/>
    </row>
    <row r="26" spans="1:14" ht="12.75" customHeight="1">
      <c r="A26" s="46" t="s">
        <v>113</v>
      </c>
      <c r="B26" s="46" t="s">
        <v>222</v>
      </c>
      <c r="C26" s="46" t="s">
        <v>100</v>
      </c>
      <c r="D26" s="46" t="s">
        <v>90</v>
      </c>
      <c r="E26" s="44">
        <v>2100000</v>
      </c>
      <c r="F26" s="47" t="s">
        <v>242</v>
      </c>
      <c r="G26" s="48"/>
      <c r="H26" s="48"/>
      <c r="I26" s="44">
        <v>2100000</v>
      </c>
      <c r="J26" s="48"/>
      <c r="K26" s="44" t="s">
        <v>14</v>
      </c>
      <c r="L26" s="48"/>
      <c r="M26" s="48"/>
      <c r="N26" s="48"/>
    </row>
    <row r="27" spans="1:14" ht="12.75" customHeight="1">
      <c r="A27" s="46" t="s">
        <v>113</v>
      </c>
      <c r="B27" s="46" t="s">
        <v>222</v>
      </c>
      <c r="C27" s="46" t="s">
        <v>100</v>
      </c>
      <c r="D27" s="46" t="s">
        <v>90</v>
      </c>
      <c r="E27" s="44">
        <v>2000000</v>
      </c>
      <c r="F27" s="47" t="s">
        <v>243</v>
      </c>
      <c r="G27" s="48"/>
      <c r="H27" s="48"/>
      <c r="I27" s="44">
        <v>2000000</v>
      </c>
      <c r="J27" s="48"/>
      <c r="K27" s="44" t="s">
        <v>14</v>
      </c>
      <c r="L27" s="48"/>
      <c r="M27" s="48"/>
      <c r="N27" s="48"/>
    </row>
    <row r="28" spans="1:14" ht="12.75" customHeight="1">
      <c r="A28" s="46" t="s">
        <v>113</v>
      </c>
      <c r="B28" s="46" t="s">
        <v>222</v>
      </c>
      <c r="C28" s="46" t="s">
        <v>100</v>
      </c>
      <c r="D28" s="46" t="s">
        <v>90</v>
      </c>
      <c r="E28" s="44">
        <v>10000000</v>
      </c>
      <c r="F28" s="47" t="s">
        <v>244</v>
      </c>
      <c r="G28" s="48"/>
      <c r="H28" s="48"/>
      <c r="I28" s="44">
        <v>10000000</v>
      </c>
      <c r="J28" s="48"/>
      <c r="K28" s="44" t="s">
        <v>14</v>
      </c>
      <c r="L28" s="48"/>
      <c r="M28" s="48"/>
      <c r="N28" s="48"/>
    </row>
    <row r="29" spans="1:14" ht="12.75" customHeight="1">
      <c r="A29" s="46" t="s">
        <v>113</v>
      </c>
      <c r="B29" s="46" t="s">
        <v>222</v>
      </c>
      <c r="C29" s="46" t="s">
        <v>100</v>
      </c>
      <c r="D29" s="46" t="s">
        <v>90</v>
      </c>
      <c r="E29" s="44">
        <v>25000000</v>
      </c>
      <c r="F29" s="47" t="s">
        <v>245</v>
      </c>
      <c r="G29" s="48"/>
      <c r="H29" s="48"/>
      <c r="I29" s="44">
        <v>25000000</v>
      </c>
      <c r="J29" s="48"/>
      <c r="K29" s="44" t="s">
        <v>14</v>
      </c>
      <c r="L29" s="48"/>
      <c r="M29" s="48"/>
      <c r="N29" s="48"/>
    </row>
    <row r="30" spans="1:14" ht="12.75" customHeight="1">
      <c r="A30" s="46" t="s">
        <v>113</v>
      </c>
      <c r="B30" s="46" t="s">
        <v>222</v>
      </c>
      <c r="C30" s="46" t="s">
        <v>100</v>
      </c>
      <c r="D30" s="46" t="s">
        <v>90</v>
      </c>
      <c r="E30" s="44">
        <v>330000</v>
      </c>
      <c r="F30" s="47" t="s">
        <v>246</v>
      </c>
      <c r="G30" s="48"/>
      <c r="H30" s="48"/>
      <c r="I30" s="44">
        <v>330000</v>
      </c>
      <c r="J30" s="48"/>
      <c r="K30" s="44" t="s">
        <v>14</v>
      </c>
      <c r="L30" s="48"/>
      <c r="M30" s="48"/>
      <c r="N30" s="48"/>
    </row>
    <row r="31" spans="1:14" ht="12.75" customHeight="1">
      <c r="A31" s="46" t="s">
        <v>113</v>
      </c>
      <c r="B31" s="46" t="s">
        <v>222</v>
      </c>
      <c r="C31" s="46" t="s">
        <v>100</v>
      </c>
      <c r="D31" s="46" t="s">
        <v>90</v>
      </c>
      <c r="E31" s="44">
        <v>1374200</v>
      </c>
      <c r="F31" s="47" t="s">
        <v>247</v>
      </c>
      <c r="G31" s="48"/>
      <c r="H31" s="48"/>
      <c r="I31" s="44">
        <v>1374200</v>
      </c>
      <c r="J31" s="48"/>
      <c r="K31" s="44" t="s">
        <v>14</v>
      </c>
      <c r="L31" s="48"/>
      <c r="M31" s="48"/>
      <c r="N31" s="48"/>
    </row>
    <row r="32" spans="1:14" ht="12.75" customHeight="1">
      <c r="A32" s="46" t="s">
        <v>113</v>
      </c>
      <c r="B32" s="46" t="s">
        <v>222</v>
      </c>
      <c r="C32" s="46" t="s">
        <v>100</v>
      </c>
      <c r="D32" s="46" t="s">
        <v>90</v>
      </c>
      <c r="E32" s="44">
        <v>34118300</v>
      </c>
      <c r="F32" s="47" t="s">
        <v>248</v>
      </c>
      <c r="G32" s="48"/>
      <c r="H32" s="48"/>
      <c r="I32" s="44">
        <v>34118300</v>
      </c>
      <c r="J32" s="48"/>
      <c r="K32" s="44" t="s">
        <v>14</v>
      </c>
      <c r="L32" s="48"/>
      <c r="M32" s="48"/>
      <c r="N32" s="48"/>
    </row>
  </sheetData>
  <sheetProtection/>
  <mergeCells count="6">
    <mergeCell ref="A1:N1"/>
    <mergeCell ref="A4:C4"/>
    <mergeCell ref="G4:N4"/>
    <mergeCell ref="D4:D5"/>
    <mergeCell ref="E4:E5"/>
    <mergeCell ref="F4:F5"/>
  </mergeCells>
  <printOptions horizontalCentered="1"/>
  <pageMargins left="0.75" right="0.75" top="0.98" bottom="0.98" header="0.51" footer="0.51"/>
  <pageSetup firstPageNumber="1" useFirstPageNumber="1" fitToHeight="0" fitToWidth="0" horizontalDpi="300" verticalDpi="300" orientation="landscape" pageOrder="overThenDown" paperSize="9" scale="6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"/>
  <sheetViews>
    <sheetView view="pageBreakPreview" zoomScale="110" zoomScaleSheetLayoutView="110" workbookViewId="0" topLeftCell="A1">
      <selection activeCell="G16" sqref="G16"/>
    </sheetView>
  </sheetViews>
  <sheetFormatPr defaultColWidth="9.140625" defaultRowHeight="12.75" customHeight="1"/>
  <cols>
    <col min="1" max="1" width="3.28125" style="0" bestFit="1" customWidth="1"/>
    <col min="2" max="2" width="31.00390625" style="0" customWidth="1"/>
    <col min="3" max="5" width="28.421875" style="0" customWidth="1"/>
    <col min="6" max="6" width="14.00390625" style="0" customWidth="1"/>
    <col min="7" max="7" width="12.421875" style="0" customWidth="1"/>
    <col min="8" max="9" width="11.8515625" style="0" customWidth="1"/>
    <col min="10" max="10" width="13.421875" style="0" customWidth="1"/>
    <col min="11" max="11" width="6.140625" style="0" hidden="1" customWidth="1"/>
    <col min="12" max="12" width="12.140625" style="0" customWidth="1"/>
    <col min="13" max="18" width="6.140625" style="0" hidden="1" customWidth="1"/>
    <col min="19" max="19" width="10.8515625" style="0" customWidth="1"/>
    <col min="20" max="20" width="17.28125" style="0" customWidth="1"/>
    <col min="21" max="21" width="16.00390625" style="0" customWidth="1"/>
    <col min="22" max="22" width="6.140625" style="0" hidden="1" customWidth="1"/>
    <col min="23" max="23" width="10.57421875" style="0" customWidth="1"/>
    <col min="24" max="25" width="6.140625" style="0" hidden="1" customWidth="1"/>
    <col min="26" max="26" width="13.421875" style="0" customWidth="1"/>
    <col min="27" max="27" width="10.421875" style="0" customWidth="1"/>
    <col min="28" max="31" width="15.7109375" style="0" hidden="1" customWidth="1"/>
    <col min="32" max="32" width="12.7109375" style="0" hidden="1" customWidth="1"/>
    <col min="33" max="33" width="12.00390625" style="0" hidden="1" customWidth="1"/>
  </cols>
  <sheetData>
    <row r="1" ht="30" customHeight="1">
      <c r="A1" s="1" t="s">
        <v>10</v>
      </c>
    </row>
    <row r="2" ht="15" customHeight="1">
      <c r="A2" s="2" t="s">
        <v>57</v>
      </c>
    </row>
    <row r="3" spans="1:33" ht="72.75" customHeight="1">
      <c r="A3" s="3" t="s">
        <v>119</v>
      </c>
      <c r="B3" s="3" t="s">
        <v>59</v>
      </c>
      <c r="C3" s="4" t="s">
        <v>120</v>
      </c>
      <c r="D3" s="5"/>
      <c r="E3" s="5"/>
      <c r="F3" s="3" t="s">
        <v>109</v>
      </c>
      <c r="G3" s="4" t="s">
        <v>249</v>
      </c>
      <c r="H3" s="5"/>
      <c r="I3" s="5"/>
      <c r="J3" s="4" t="s">
        <v>250</v>
      </c>
      <c r="K3" s="5"/>
      <c r="L3" s="5"/>
      <c r="M3" s="5"/>
      <c r="N3" s="5"/>
      <c r="O3" s="5"/>
      <c r="P3" s="5"/>
      <c r="Q3" s="5"/>
      <c r="R3" s="5"/>
      <c r="S3" s="5"/>
      <c r="T3" s="4" t="s">
        <v>251</v>
      </c>
      <c r="U3" s="5"/>
      <c r="V3" s="5"/>
      <c r="W3" s="12" t="s">
        <v>122</v>
      </c>
      <c r="X3" s="12"/>
      <c r="Y3" s="12"/>
      <c r="Z3" s="12"/>
      <c r="AA3" s="12"/>
      <c r="AB3" s="40" t="s">
        <v>127</v>
      </c>
      <c r="AC3" s="3" t="s">
        <v>128</v>
      </c>
      <c r="AD3" s="4" t="s">
        <v>129</v>
      </c>
      <c r="AE3" s="5"/>
      <c r="AF3" s="3" t="s">
        <v>130</v>
      </c>
      <c r="AG3" s="3" t="s">
        <v>131</v>
      </c>
    </row>
    <row r="4" spans="1:33" ht="141" customHeight="1">
      <c r="A4" s="6"/>
      <c r="B4" s="6"/>
      <c r="C4" s="21" t="s">
        <v>132</v>
      </c>
      <c r="D4" s="21" t="s">
        <v>133</v>
      </c>
      <c r="E4" s="21" t="s">
        <v>134</v>
      </c>
      <c r="F4" s="6"/>
      <c r="G4" s="21" t="s">
        <v>252</v>
      </c>
      <c r="H4" s="21" t="s">
        <v>253</v>
      </c>
      <c r="I4" s="21" t="s">
        <v>145</v>
      </c>
      <c r="J4" s="21" t="s">
        <v>254</v>
      </c>
      <c r="K4" s="21" t="s">
        <v>172</v>
      </c>
      <c r="L4" s="21" t="s">
        <v>173</v>
      </c>
      <c r="M4" s="21" t="s">
        <v>255</v>
      </c>
      <c r="N4" s="21" t="s">
        <v>179</v>
      </c>
      <c r="O4" s="21" t="s">
        <v>174</v>
      </c>
      <c r="P4" s="21" t="s">
        <v>169</v>
      </c>
      <c r="Q4" s="21" t="s">
        <v>256</v>
      </c>
      <c r="R4" s="21" t="s">
        <v>170</v>
      </c>
      <c r="S4" s="21" t="s">
        <v>185</v>
      </c>
      <c r="T4" s="21" t="s">
        <v>121</v>
      </c>
      <c r="U4" s="21" t="s">
        <v>123</v>
      </c>
      <c r="V4" s="21" t="s">
        <v>257</v>
      </c>
      <c r="W4" s="39" t="s">
        <v>258</v>
      </c>
      <c r="X4" s="39" t="s">
        <v>155</v>
      </c>
      <c r="Y4" s="39" t="s">
        <v>157</v>
      </c>
      <c r="Z4" s="39" t="s">
        <v>259</v>
      </c>
      <c r="AA4" s="39" t="s">
        <v>260</v>
      </c>
      <c r="AB4" s="6"/>
      <c r="AC4" s="6"/>
      <c r="AD4" s="7" t="s">
        <v>110</v>
      </c>
      <c r="AE4" s="7" t="s">
        <v>205</v>
      </c>
      <c r="AF4" s="6"/>
      <c r="AG4" s="6"/>
    </row>
    <row r="5" spans="1:33" s="20" customFormat="1" ht="12">
      <c r="A5" s="22"/>
      <c r="B5" s="22" t="s">
        <v>56</v>
      </c>
      <c r="C5" s="22"/>
      <c r="D5" s="22"/>
      <c r="E5" s="22"/>
      <c r="F5" s="28">
        <v>19301864.68</v>
      </c>
      <c r="G5" s="28">
        <v>2208654.4</v>
      </c>
      <c r="H5" s="28">
        <v>772599.84</v>
      </c>
      <c r="I5" s="28">
        <v>1101673.2</v>
      </c>
      <c r="J5" s="28">
        <v>780936.52</v>
      </c>
      <c r="K5" s="28">
        <v>0</v>
      </c>
      <c r="L5" s="28">
        <v>10658.16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9050</v>
      </c>
      <c r="T5" s="28">
        <v>12066513.48</v>
      </c>
      <c r="U5" s="28">
        <v>1491464.2</v>
      </c>
      <c r="V5" s="28">
        <v>0</v>
      </c>
      <c r="W5" s="28">
        <v>215020</v>
      </c>
      <c r="X5" s="28">
        <v>0</v>
      </c>
      <c r="Y5" s="28">
        <v>0</v>
      </c>
      <c r="Z5" s="28">
        <v>645294.88</v>
      </c>
      <c r="AA5" s="28">
        <v>0</v>
      </c>
      <c r="AB5" s="41">
        <v>1128680</v>
      </c>
      <c r="AC5" s="33">
        <v>724682.5</v>
      </c>
      <c r="AD5" s="33">
        <v>462972.94</v>
      </c>
      <c r="AE5" s="33">
        <v>261709.56</v>
      </c>
      <c r="AF5" s="33">
        <v>40985.28</v>
      </c>
      <c r="AG5" s="26"/>
    </row>
    <row r="6" spans="1:33" s="20" customFormat="1" ht="13.5">
      <c r="A6" s="22">
        <v>1</v>
      </c>
      <c r="B6" s="27" t="s">
        <v>90</v>
      </c>
      <c r="C6" s="37" t="s">
        <v>117</v>
      </c>
      <c r="D6" s="37" t="s">
        <v>118</v>
      </c>
      <c r="E6" s="37" t="s">
        <v>102</v>
      </c>
      <c r="F6" s="28">
        <v>172840.8</v>
      </c>
      <c r="G6" s="24"/>
      <c r="H6" s="28">
        <v>172840.8</v>
      </c>
      <c r="I6" s="24"/>
      <c r="J6" s="24"/>
      <c r="K6" s="22"/>
      <c r="L6" s="24"/>
      <c r="M6" s="22"/>
      <c r="N6" s="24"/>
      <c r="O6" s="22"/>
      <c r="P6" s="22"/>
      <c r="Q6" s="22"/>
      <c r="R6" s="22"/>
      <c r="S6" s="24"/>
      <c r="T6" s="24">
        <v>560575.2</v>
      </c>
      <c r="U6" s="22"/>
      <c r="V6" s="22"/>
      <c r="W6" s="24"/>
      <c r="X6" s="22"/>
      <c r="Y6" s="22"/>
      <c r="Z6" s="24"/>
      <c r="AA6" s="24"/>
      <c r="AB6" s="41"/>
      <c r="AC6" s="33">
        <v>75139.68</v>
      </c>
      <c r="AD6" s="33">
        <v>75139.68</v>
      </c>
      <c r="AE6" s="33"/>
      <c r="AF6" s="33"/>
      <c r="AG6" s="26"/>
    </row>
    <row r="7" spans="1:33" s="20" customFormat="1" ht="13.5">
      <c r="A7" s="22">
        <v>2</v>
      </c>
      <c r="B7" s="27" t="s">
        <v>90</v>
      </c>
      <c r="C7" s="37" t="s">
        <v>117</v>
      </c>
      <c r="D7" s="37" t="s">
        <v>118</v>
      </c>
      <c r="E7" s="37" t="s">
        <v>97</v>
      </c>
      <c r="F7" s="24">
        <v>560575.2</v>
      </c>
      <c r="G7" s="24"/>
      <c r="H7" s="24"/>
      <c r="I7" s="24"/>
      <c r="J7" s="24"/>
      <c r="K7" s="22"/>
      <c r="L7" s="24"/>
      <c r="M7" s="22"/>
      <c r="N7" s="24"/>
      <c r="O7" s="22"/>
      <c r="P7" s="22"/>
      <c r="Q7" s="22"/>
      <c r="R7" s="22"/>
      <c r="S7" s="24"/>
      <c r="T7" s="22"/>
      <c r="U7" s="22"/>
      <c r="V7" s="22"/>
      <c r="W7" s="24"/>
      <c r="X7" s="22"/>
      <c r="Y7" s="22"/>
      <c r="Z7" s="24"/>
      <c r="AA7" s="24"/>
      <c r="AB7" s="41">
        <v>1128680</v>
      </c>
      <c r="AC7" s="33">
        <v>649542.82</v>
      </c>
      <c r="AD7" s="33">
        <v>387833.26</v>
      </c>
      <c r="AE7" s="33">
        <v>261709.56</v>
      </c>
      <c r="AF7" s="33"/>
      <c r="AG7" s="26"/>
    </row>
    <row r="8" spans="1:33" s="20" customFormat="1" ht="13.5">
      <c r="A8" s="22">
        <v>3</v>
      </c>
      <c r="B8" s="27" t="s">
        <v>90</v>
      </c>
      <c r="C8" s="37" t="s">
        <v>117</v>
      </c>
      <c r="D8" s="37" t="s">
        <v>118</v>
      </c>
      <c r="E8" s="37" t="s">
        <v>98</v>
      </c>
      <c r="F8" s="24">
        <v>358504.48</v>
      </c>
      <c r="G8" s="24"/>
      <c r="H8" s="38">
        <v>103704.48</v>
      </c>
      <c r="I8" s="24"/>
      <c r="J8" s="24"/>
      <c r="K8" s="22"/>
      <c r="L8" s="24"/>
      <c r="M8" s="22"/>
      <c r="N8" s="24"/>
      <c r="O8" s="22"/>
      <c r="P8" s="22"/>
      <c r="Q8" s="22"/>
      <c r="R8" s="22"/>
      <c r="S8" s="24"/>
      <c r="T8" s="24">
        <v>85800</v>
      </c>
      <c r="U8" s="22"/>
      <c r="V8" s="22"/>
      <c r="W8" s="24">
        <v>169000</v>
      </c>
      <c r="X8" s="22"/>
      <c r="Y8" s="22"/>
      <c r="Z8" s="24"/>
      <c r="AA8" s="24"/>
      <c r="AB8" s="41"/>
      <c r="AC8" s="33"/>
      <c r="AD8" s="33"/>
      <c r="AE8" s="33"/>
      <c r="AF8" s="33">
        <v>40985.28</v>
      </c>
      <c r="AG8" s="26"/>
    </row>
    <row r="9" spans="1:33" s="20" customFormat="1" ht="13.5">
      <c r="A9" s="22">
        <v>4</v>
      </c>
      <c r="B9" s="27" t="s">
        <v>90</v>
      </c>
      <c r="C9" s="37" t="s">
        <v>113</v>
      </c>
      <c r="D9" s="37" t="s">
        <v>114</v>
      </c>
      <c r="E9" s="37" t="s">
        <v>101</v>
      </c>
      <c r="F9" s="28">
        <v>734534.14</v>
      </c>
      <c r="G9" s="24"/>
      <c r="H9" s="24"/>
      <c r="I9" s="24"/>
      <c r="J9" s="24"/>
      <c r="K9" s="22"/>
      <c r="L9" s="24"/>
      <c r="M9" s="22"/>
      <c r="N9" s="24"/>
      <c r="O9" s="22"/>
      <c r="P9" s="22"/>
      <c r="Q9" s="22"/>
      <c r="R9" s="22"/>
      <c r="S9" s="24"/>
      <c r="T9" s="28">
        <v>659664.52</v>
      </c>
      <c r="U9" s="28">
        <v>74809.62</v>
      </c>
      <c r="V9" s="22"/>
      <c r="W9" s="24">
        <v>60</v>
      </c>
      <c r="X9" s="22"/>
      <c r="Y9" s="22"/>
      <c r="Z9" s="24"/>
      <c r="AA9" s="24"/>
      <c r="AB9" s="41"/>
      <c r="AC9" s="33"/>
      <c r="AD9" s="33"/>
      <c r="AE9" s="33"/>
      <c r="AF9" s="33"/>
      <c r="AG9" s="26"/>
    </row>
    <row r="10" spans="1:27" s="20" customFormat="1" ht="12.75" customHeight="1">
      <c r="A10" s="22">
        <v>5</v>
      </c>
      <c r="B10" s="27" t="s">
        <v>90</v>
      </c>
      <c r="C10" s="37" t="s">
        <v>113</v>
      </c>
      <c r="D10" s="37" t="s">
        <v>114</v>
      </c>
      <c r="E10" s="37" t="s">
        <v>103</v>
      </c>
      <c r="F10" s="28">
        <v>4793002.52</v>
      </c>
      <c r="G10" s="28">
        <v>2208654.4</v>
      </c>
      <c r="H10" s="28">
        <v>496054.56</v>
      </c>
      <c r="I10" s="28">
        <v>1101673.2</v>
      </c>
      <c r="J10" s="28">
        <v>780936.52</v>
      </c>
      <c r="K10" s="28" t="s">
        <v>14</v>
      </c>
      <c r="L10" s="28">
        <v>10658.16</v>
      </c>
      <c r="M10" s="22"/>
      <c r="N10" s="24"/>
      <c r="O10" s="22"/>
      <c r="P10" s="22"/>
      <c r="Q10" s="22"/>
      <c r="R10" s="22"/>
      <c r="S10" s="28">
        <v>9050</v>
      </c>
      <c r="T10" s="22"/>
      <c r="U10" s="22"/>
      <c r="V10" s="22"/>
      <c r="W10" s="24">
        <v>4740</v>
      </c>
      <c r="X10" s="28" t="s">
        <v>14</v>
      </c>
      <c r="Y10" s="28" t="s">
        <v>14</v>
      </c>
      <c r="Z10" s="28">
        <v>181235.68</v>
      </c>
      <c r="AA10" s="24"/>
    </row>
    <row r="11" spans="1:27" s="20" customFormat="1" ht="12.75" customHeight="1">
      <c r="A11" s="22">
        <v>6</v>
      </c>
      <c r="B11" s="27" t="s">
        <v>90</v>
      </c>
      <c r="C11" s="37" t="s">
        <v>113</v>
      </c>
      <c r="D11" s="37" t="s">
        <v>115</v>
      </c>
      <c r="E11" s="37" t="s">
        <v>99</v>
      </c>
      <c r="F11" s="38">
        <v>12682407.540000001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38">
        <v>10760473.76</v>
      </c>
      <c r="U11" s="38">
        <v>1416654.58</v>
      </c>
      <c r="V11" s="23"/>
      <c r="W11" s="24">
        <v>41220</v>
      </c>
      <c r="X11" s="38"/>
      <c r="Y11" s="38"/>
      <c r="Z11" s="24">
        <v>464059.19999999995</v>
      </c>
      <c r="AA11" s="23"/>
    </row>
  </sheetData>
  <sheetProtection/>
  <mergeCells count="14">
    <mergeCell ref="A1:AG1"/>
    <mergeCell ref="C3:E3"/>
    <mergeCell ref="G3:I3"/>
    <mergeCell ref="J3:S3"/>
    <mergeCell ref="T3:V3"/>
    <mergeCell ref="W3:AA3"/>
    <mergeCell ref="AD3:AE3"/>
    <mergeCell ref="A3:A4"/>
    <mergeCell ref="B3:B4"/>
    <mergeCell ref="F3:F4"/>
    <mergeCell ref="AB3:AB4"/>
    <mergeCell ref="AC3:AC4"/>
    <mergeCell ref="AF3:AF4"/>
    <mergeCell ref="AG3:AG4"/>
  </mergeCells>
  <printOptions/>
  <pageMargins left="0.75" right="0.75" top="0.98" bottom="0.98" header="0.51" footer="0.51"/>
  <pageSetup firstPageNumber="1" useFirstPageNumber="1" fitToHeight="1" fitToWidth="1" horizontalDpi="300" verticalDpi="300" orientation="landscape" pageOrder="overThenDown" paperSize="8" scale="4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2"/>
  <sheetViews>
    <sheetView workbookViewId="0" topLeftCell="A4">
      <selection activeCell="P18" sqref="P18"/>
    </sheetView>
  </sheetViews>
  <sheetFormatPr defaultColWidth="9.140625" defaultRowHeight="12.75" customHeight="1"/>
  <cols>
    <col min="1" max="1" width="2.7109375" style="0" customWidth="1"/>
    <col min="2" max="2" width="39.57421875" style="0" customWidth="1"/>
    <col min="3" max="4" width="26.57421875" style="0" customWidth="1"/>
    <col min="5" max="5" width="44.00390625" style="0" customWidth="1"/>
    <col min="6" max="6" width="13.8515625" style="0" customWidth="1"/>
    <col min="7" max="7" width="26.28125" style="0" hidden="1" customWidth="1"/>
    <col min="8" max="15" width="2.7109375" style="0" hidden="1" customWidth="1"/>
    <col min="16" max="16" width="17.57421875" style="0" customWidth="1"/>
    <col min="17" max="17" width="2.7109375" style="0" hidden="1" customWidth="1"/>
    <col min="18" max="18" width="7.421875" style="0" hidden="1" customWidth="1"/>
    <col min="19" max="20" width="2.7109375" style="0" hidden="1" customWidth="1"/>
    <col min="21" max="21" width="13.28125" style="0" hidden="1" customWidth="1"/>
    <col min="22" max="35" width="2.7109375" style="0" hidden="1" customWidth="1"/>
    <col min="36" max="36" width="13.7109375" style="0" customWidth="1"/>
    <col min="37" max="67" width="2.7109375" style="0" hidden="1" customWidth="1"/>
    <col min="68" max="83" width="16.00390625" style="0" bestFit="1" customWidth="1"/>
  </cols>
  <sheetData>
    <row r="1" ht="30" customHeight="1">
      <c r="A1" s="1" t="s">
        <v>11</v>
      </c>
    </row>
    <row r="2" ht="15" customHeight="1">
      <c r="A2" s="2"/>
    </row>
    <row r="3" ht="15" customHeight="1">
      <c r="A3" s="2" t="s">
        <v>57</v>
      </c>
    </row>
    <row r="4" spans="1:67" ht="96.75" customHeight="1">
      <c r="A4" s="3" t="s">
        <v>119</v>
      </c>
      <c r="B4" s="3" t="s">
        <v>59</v>
      </c>
      <c r="C4" s="4" t="s">
        <v>120</v>
      </c>
      <c r="D4" s="5"/>
      <c r="E4" s="5"/>
      <c r="F4" s="3" t="s">
        <v>109</v>
      </c>
      <c r="G4" s="3" t="s">
        <v>207</v>
      </c>
      <c r="H4" s="4" t="s">
        <v>249</v>
      </c>
      <c r="I4" s="5"/>
      <c r="J4" s="5"/>
      <c r="K4" s="5"/>
      <c r="L4" s="12" t="s">
        <v>250</v>
      </c>
      <c r="M4" s="12"/>
      <c r="N4" s="12"/>
      <c r="O4" s="12"/>
      <c r="P4" s="12"/>
      <c r="Q4" s="12"/>
      <c r="R4" s="12"/>
      <c r="S4" s="12"/>
      <c r="T4" s="12"/>
      <c r="U4" s="12"/>
      <c r="V4" s="12" t="s">
        <v>261</v>
      </c>
      <c r="W4" s="12"/>
      <c r="X4" s="12"/>
      <c r="Y4" s="12"/>
      <c r="Z4" s="12"/>
      <c r="AA4" s="12"/>
      <c r="AB4" s="12"/>
      <c r="AC4" s="12" t="s">
        <v>262</v>
      </c>
      <c r="AD4" s="12"/>
      <c r="AE4" s="12"/>
      <c r="AF4" s="12"/>
      <c r="AG4" s="12"/>
      <c r="AH4" s="12"/>
      <c r="AI4" s="12" t="s">
        <v>251</v>
      </c>
      <c r="AJ4" s="12"/>
      <c r="AK4" s="12"/>
      <c r="AL4" s="34" t="s">
        <v>263</v>
      </c>
      <c r="AM4" s="5"/>
      <c r="AN4" s="4" t="s">
        <v>212</v>
      </c>
      <c r="AO4" s="5"/>
      <c r="AP4" s="5"/>
      <c r="AQ4" s="4" t="s">
        <v>264</v>
      </c>
      <c r="AR4" s="5"/>
      <c r="AS4" s="4" t="s">
        <v>122</v>
      </c>
      <c r="AT4" s="5"/>
      <c r="AU4" s="5"/>
      <c r="AV4" s="5"/>
      <c r="AW4" s="5"/>
      <c r="AX4" s="4" t="s">
        <v>213</v>
      </c>
      <c r="AY4" s="5"/>
      <c r="AZ4" s="4" t="s">
        <v>209</v>
      </c>
      <c r="BA4" s="5"/>
      <c r="BB4" s="5"/>
      <c r="BC4" s="5"/>
      <c r="BD4" s="4" t="s">
        <v>265</v>
      </c>
      <c r="BE4" s="5"/>
      <c r="BF4" s="4" t="s">
        <v>266</v>
      </c>
      <c r="BG4" s="5"/>
      <c r="BH4" s="5"/>
      <c r="BI4" s="5"/>
      <c r="BJ4" s="4" t="s">
        <v>267</v>
      </c>
      <c r="BK4" s="5"/>
      <c r="BL4" s="12" t="s">
        <v>126</v>
      </c>
      <c r="BM4" s="12"/>
      <c r="BN4" s="12"/>
      <c r="BO4" s="12"/>
    </row>
    <row r="5" spans="1:67" ht="233.25" customHeight="1">
      <c r="A5" s="6"/>
      <c r="B5" s="6"/>
      <c r="C5" s="21" t="s">
        <v>132</v>
      </c>
      <c r="D5" s="21" t="s">
        <v>133</v>
      </c>
      <c r="E5" s="21" t="s">
        <v>134</v>
      </c>
      <c r="F5" s="6"/>
      <c r="G5" s="6"/>
      <c r="H5" s="7" t="s">
        <v>252</v>
      </c>
      <c r="I5" s="7" t="s">
        <v>253</v>
      </c>
      <c r="J5" s="7" t="s">
        <v>145</v>
      </c>
      <c r="K5" s="7" t="s">
        <v>147</v>
      </c>
      <c r="L5" s="19" t="s">
        <v>254</v>
      </c>
      <c r="M5" s="19" t="s">
        <v>172</v>
      </c>
      <c r="N5" s="19" t="s">
        <v>173</v>
      </c>
      <c r="O5" s="19" t="s">
        <v>255</v>
      </c>
      <c r="P5" s="19" t="s">
        <v>179</v>
      </c>
      <c r="Q5" s="19" t="s">
        <v>174</v>
      </c>
      <c r="R5" s="19" t="s">
        <v>169</v>
      </c>
      <c r="S5" s="19" t="s">
        <v>256</v>
      </c>
      <c r="T5" s="19" t="s">
        <v>170</v>
      </c>
      <c r="U5" s="19" t="s">
        <v>185</v>
      </c>
      <c r="V5" s="19" t="s">
        <v>268</v>
      </c>
      <c r="W5" s="19" t="s">
        <v>189</v>
      </c>
      <c r="X5" s="19" t="s">
        <v>193</v>
      </c>
      <c r="Y5" s="19" t="s">
        <v>269</v>
      </c>
      <c r="Z5" s="19" t="s">
        <v>270</v>
      </c>
      <c r="AA5" s="19" t="s">
        <v>190</v>
      </c>
      <c r="AB5" s="19" t="s">
        <v>125</v>
      </c>
      <c r="AC5" s="19" t="s">
        <v>186</v>
      </c>
      <c r="AD5" s="19" t="s">
        <v>189</v>
      </c>
      <c r="AE5" s="19" t="s">
        <v>193</v>
      </c>
      <c r="AF5" s="19" t="s">
        <v>270</v>
      </c>
      <c r="AG5" s="19" t="s">
        <v>190</v>
      </c>
      <c r="AH5" s="19" t="s">
        <v>125</v>
      </c>
      <c r="AI5" s="19" t="s">
        <v>121</v>
      </c>
      <c r="AJ5" s="19" t="s">
        <v>123</v>
      </c>
      <c r="AK5" s="19" t="s">
        <v>257</v>
      </c>
      <c r="AL5" s="7" t="s">
        <v>271</v>
      </c>
      <c r="AM5" s="7" t="s">
        <v>272</v>
      </c>
      <c r="AN5" s="7" t="s">
        <v>273</v>
      </c>
      <c r="AO5" s="7" t="s">
        <v>274</v>
      </c>
      <c r="AP5" s="7" t="s">
        <v>275</v>
      </c>
      <c r="AQ5" s="7" t="s">
        <v>276</v>
      </c>
      <c r="AR5" s="7" t="s">
        <v>277</v>
      </c>
      <c r="AS5" s="7" t="s">
        <v>258</v>
      </c>
      <c r="AT5" s="7" t="s">
        <v>155</v>
      </c>
      <c r="AU5" s="7" t="s">
        <v>157</v>
      </c>
      <c r="AV5" s="7" t="s">
        <v>259</v>
      </c>
      <c r="AW5" s="7" t="s">
        <v>260</v>
      </c>
      <c r="AX5" s="7" t="s">
        <v>278</v>
      </c>
      <c r="AY5" s="7" t="s">
        <v>279</v>
      </c>
      <c r="AZ5" s="7" t="s">
        <v>280</v>
      </c>
      <c r="BA5" s="7" t="s">
        <v>281</v>
      </c>
      <c r="BB5" s="7" t="s">
        <v>282</v>
      </c>
      <c r="BC5" s="7" t="s">
        <v>283</v>
      </c>
      <c r="BD5" s="7" t="s">
        <v>284</v>
      </c>
      <c r="BE5" s="7" t="s">
        <v>285</v>
      </c>
      <c r="BF5" s="7" t="s">
        <v>286</v>
      </c>
      <c r="BG5" s="7" t="s">
        <v>287</v>
      </c>
      <c r="BH5" s="7" t="s">
        <v>288</v>
      </c>
      <c r="BI5" s="7" t="s">
        <v>289</v>
      </c>
      <c r="BJ5" s="7" t="s">
        <v>290</v>
      </c>
      <c r="BK5" s="4" t="s">
        <v>291</v>
      </c>
      <c r="BL5" s="12" t="s">
        <v>202</v>
      </c>
      <c r="BM5" s="12" t="s">
        <v>203</v>
      </c>
      <c r="BN5" s="12" t="s">
        <v>292</v>
      </c>
      <c r="BO5" s="12" t="s">
        <v>126</v>
      </c>
    </row>
    <row r="6" spans="1:67" s="20" customFormat="1" ht="12">
      <c r="A6" s="22" t="s">
        <v>56</v>
      </c>
      <c r="B6" s="23"/>
      <c r="C6" s="23"/>
      <c r="D6" s="23"/>
      <c r="E6" s="23"/>
      <c r="F6" s="24">
        <f>SUM(F7:F9)</f>
        <v>2531088</v>
      </c>
      <c r="G6" s="25"/>
      <c r="H6" s="26"/>
      <c r="I6" s="33"/>
      <c r="J6" s="26"/>
      <c r="K6" s="33"/>
      <c r="L6" s="33"/>
      <c r="M6" s="33"/>
      <c r="N6" s="33"/>
      <c r="O6" s="33"/>
      <c r="P6" s="28">
        <v>472000</v>
      </c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26"/>
      <c r="AD6" s="33"/>
      <c r="AE6" s="26"/>
      <c r="AF6" s="33"/>
      <c r="AG6" s="33"/>
      <c r="AH6" s="33"/>
      <c r="AI6" s="33"/>
      <c r="AJ6" s="28">
        <v>2059088</v>
      </c>
      <c r="AK6" s="26"/>
      <c r="AL6" s="33"/>
      <c r="AM6" s="33"/>
      <c r="AN6" s="33"/>
      <c r="AO6" s="33"/>
      <c r="AP6" s="33"/>
      <c r="AQ6" s="26"/>
      <c r="AR6" s="33"/>
      <c r="AS6" s="33"/>
      <c r="AT6" s="33"/>
      <c r="AU6" s="33"/>
      <c r="AV6" s="26"/>
      <c r="AW6" s="33"/>
      <c r="AX6" s="33"/>
      <c r="AY6" s="26"/>
      <c r="AZ6" s="33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35"/>
      <c r="BM6" s="35"/>
      <c r="BN6" s="35"/>
      <c r="BO6" s="36"/>
    </row>
    <row r="7" spans="1:67" s="20" customFormat="1" ht="12">
      <c r="A7" s="22">
        <v>1</v>
      </c>
      <c r="B7" s="27" t="s">
        <v>90</v>
      </c>
      <c r="C7" s="27" t="s">
        <v>113</v>
      </c>
      <c r="D7" s="27" t="s">
        <v>115</v>
      </c>
      <c r="E7" s="27" t="s">
        <v>99</v>
      </c>
      <c r="F7" s="24">
        <f>+P7+AJ7</f>
        <v>1872088</v>
      </c>
      <c r="G7" s="25"/>
      <c r="H7" s="26"/>
      <c r="I7" s="33"/>
      <c r="J7" s="26"/>
      <c r="K7" s="33"/>
      <c r="L7" s="33"/>
      <c r="M7" s="33"/>
      <c r="N7" s="33"/>
      <c r="O7" s="33"/>
      <c r="P7" s="28">
        <v>472000</v>
      </c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26"/>
      <c r="AD7" s="33"/>
      <c r="AE7" s="26"/>
      <c r="AF7" s="33"/>
      <c r="AG7" s="33"/>
      <c r="AH7" s="33"/>
      <c r="AI7" s="33"/>
      <c r="AJ7" s="28">
        <v>1400088</v>
      </c>
      <c r="AK7" s="26"/>
      <c r="AL7" s="33"/>
      <c r="AM7" s="33"/>
      <c r="AN7" s="33"/>
      <c r="AO7" s="33"/>
      <c r="AP7" s="33"/>
      <c r="AQ7" s="26"/>
      <c r="AR7" s="33"/>
      <c r="AS7" s="33"/>
      <c r="AT7" s="33"/>
      <c r="AU7" s="33"/>
      <c r="AV7" s="26"/>
      <c r="AW7" s="33"/>
      <c r="AX7" s="33"/>
      <c r="AY7" s="26"/>
      <c r="AZ7" s="33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33"/>
    </row>
    <row r="8" spans="1:67" s="20" customFormat="1" ht="12">
      <c r="A8" s="22">
        <v>2</v>
      </c>
      <c r="B8" s="27" t="s">
        <v>90</v>
      </c>
      <c r="C8" s="27" t="s">
        <v>113</v>
      </c>
      <c r="D8" s="27" t="s">
        <v>116</v>
      </c>
      <c r="E8" s="27" t="s">
        <v>104</v>
      </c>
      <c r="F8" s="28">
        <v>379000</v>
      </c>
      <c r="G8" s="25"/>
      <c r="H8" s="26"/>
      <c r="I8" s="33"/>
      <c r="J8" s="26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26"/>
      <c r="AD8" s="33"/>
      <c r="AE8" s="26"/>
      <c r="AF8" s="33"/>
      <c r="AG8" s="33"/>
      <c r="AH8" s="33"/>
      <c r="AI8" s="33"/>
      <c r="AJ8" s="28">
        <v>379000</v>
      </c>
      <c r="AK8" s="26"/>
      <c r="AL8" s="33"/>
      <c r="AM8" s="33"/>
      <c r="AN8" s="33"/>
      <c r="AO8" s="33"/>
      <c r="AP8" s="33"/>
      <c r="AQ8" s="26"/>
      <c r="AR8" s="33"/>
      <c r="AS8" s="33"/>
      <c r="AT8" s="33"/>
      <c r="AU8" s="33"/>
      <c r="AV8" s="26"/>
      <c r="AW8" s="33"/>
      <c r="AX8" s="33"/>
      <c r="AY8" s="26"/>
      <c r="AZ8" s="33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33"/>
    </row>
    <row r="9" spans="1:67" s="20" customFormat="1" ht="12">
      <c r="A9" s="22">
        <v>3</v>
      </c>
      <c r="B9" s="27" t="s">
        <v>90</v>
      </c>
      <c r="C9" s="27" t="s">
        <v>113</v>
      </c>
      <c r="D9" s="27" t="s">
        <v>115</v>
      </c>
      <c r="E9" s="27" t="s">
        <v>99</v>
      </c>
      <c r="F9" s="28">
        <v>280000</v>
      </c>
      <c r="G9" s="25"/>
      <c r="H9" s="26"/>
      <c r="I9" s="33"/>
      <c r="J9" s="26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26"/>
      <c r="AD9" s="33"/>
      <c r="AE9" s="26"/>
      <c r="AF9" s="33"/>
      <c r="AG9" s="33"/>
      <c r="AH9" s="33"/>
      <c r="AI9" s="33"/>
      <c r="AJ9" s="28">
        <v>280000</v>
      </c>
      <c r="AK9" s="26"/>
      <c r="AL9" s="33"/>
      <c r="AM9" s="33"/>
      <c r="AN9" s="33"/>
      <c r="AO9" s="33"/>
      <c r="AP9" s="33"/>
      <c r="AQ9" s="26"/>
      <c r="AR9" s="33"/>
      <c r="AS9" s="33"/>
      <c r="AT9" s="33"/>
      <c r="AU9" s="33"/>
      <c r="AV9" s="26"/>
      <c r="AW9" s="33"/>
      <c r="AX9" s="33"/>
      <c r="AY9" s="26"/>
      <c r="AZ9" s="33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33"/>
    </row>
    <row r="10" spans="1:67" ht="12.75">
      <c r="A10" s="29"/>
      <c r="B10" s="29"/>
      <c r="C10" s="29"/>
      <c r="D10" s="29"/>
      <c r="E10" s="29"/>
      <c r="F10" s="30"/>
      <c r="G10" s="31"/>
      <c r="H10" s="8"/>
      <c r="I10" s="9"/>
      <c r="J10" s="8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8"/>
      <c r="AD10" s="9"/>
      <c r="AE10" s="8"/>
      <c r="AF10" s="9"/>
      <c r="AG10" s="9"/>
      <c r="AH10" s="9"/>
      <c r="AI10" s="9"/>
      <c r="AJ10" s="9"/>
      <c r="AK10" s="8"/>
      <c r="AL10" s="9"/>
      <c r="AM10" s="9"/>
      <c r="AN10" s="9"/>
      <c r="AO10" s="9"/>
      <c r="AP10" s="9"/>
      <c r="AQ10" s="8"/>
      <c r="AR10" s="9"/>
      <c r="AS10" s="9"/>
      <c r="AT10" s="9"/>
      <c r="AU10" s="9"/>
      <c r="AV10" s="8"/>
      <c r="AW10" s="9"/>
      <c r="AX10" s="9"/>
      <c r="AY10" s="8"/>
      <c r="AZ10" s="9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9"/>
    </row>
    <row r="11" spans="1:67" ht="12.75">
      <c r="A11" s="32"/>
      <c r="B11" s="32"/>
      <c r="C11" s="32"/>
      <c r="D11" s="32"/>
      <c r="E11" s="32"/>
      <c r="F11" s="13"/>
      <c r="G11" s="8"/>
      <c r="H11" s="8"/>
      <c r="I11" s="9"/>
      <c r="J11" s="8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8"/>
      <c r="AD11" s="9"/>
      <c r="AE11" s="8"/>
      <c r="AF11" s="9"/>
      <c r="AG11" s="9"/>
      <c r="AH11" s="9"/>
      <c r="AI11" s="9"/>
      <c r="AJ11" s="9"/>
      <c r="AK11" s="8"/>
      <c r="AL11" s="9"/>
      <c r="AM11" s="9"/>
      <c r="AN11" s="9"/>
      <c r="AO11" s="9"/>
      <c r="AP11" s="9"/>
      <c r="AQ11" s="8"/>
      <c r="AR11" s="9"/>
      <c r="AS11" s="9"/>
      <c r="AT11" s="9"/>
      <c r="AU11" s="9"/>
      <c r="AV11" s="8"/>
      <c r="AW11" s="9"/>
      <c r="AX11" s="9"/>
      <c r="AY11" s="8"/>
      <c r="AZ11" s="9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9"/>
    </row>
    <row r="12" spans="1:67" ht="12.75">
      <c r="A12" s="8"/>
      <c r="B12" s="8"/>
      <c r="C12" s="8"/>
      <c r="D12" s="8"/>
      <c r="E12" s="8"/>
      <c r="F12" s="9"/>
      <c r="G12" s="8"/>
      <c r="H12" s="8"/>
      <c r="I12" s="9"/>
      <c r="J12" s="8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8"/>
      <c r="AD12" s="9"/>
      <c r="AE12" s="8"/>
      <c r="AF12" s="9"/>
      <c r="AG12" s="9"/>
      <c r="AH12" s="9"/>
      <c r="AI12" s="9"/>
      <c r="AJ12" s="9"/>
      <c r="AK12" s="8"/>
      <c r="AL12" s="9"/>
      <c r="AM12" s="9"/>
      <c r="AN12" s="9"/>
      <c r="AO12" s="9"/>
      <c r="AP12" s="9"/>
      <c r="AQ12" s="8"/>
      <c r="AR12" s="9"/>
      <c r="AS12" s="9"/>
      <c r="AT12" s="9"/>
      <c r="AU12" s="9"/>
      <c r="AV12" s="8"/>
      <c r="AW12" s="9"/>
      <c r="AX12" s="9"/>
      <c r="AY12" s="8"/>
      <c r="AZ12" s="9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9"/>
    </row>
  </sheetData>
  <sheetProtection/>
  <mergeCells count="21">
    <mergeCell ref="A1:BO1"/>
    <mergeCell ref="C4:E4"/>
    <mergeCell ref="H4:K4"/>
    <mergeCell ref="L4:U4"/>
    <mergeCell ref="V4:AB4"/>
    <mergeCell ref="AC4:AH4"/>
    <mergeCell ref="AI4:AK4"/>
    <mergeCell ref="AL4:AM4"/>
    <mergeCell ref="AN4:AP4"/>
    <mergeCell ref="AQ4:AR4"/>
    <mergeCell ref="AS4:AW4"/>
    <mergeCell ref="AX4:AY4"/>
    <mergeCell ref="AZ4:BC4"/>
    <mergeCell ref="BD4:BE4"/>
    <mergeCell ref="BF4:BI4"/>
    <mergeCell ref="BJ4:BK4"/>
    <mergeCell ref="BL4:BO4"/>
    <mergeCell ref="A4:A5"/>
    <mergeCell ref="B4:B5"/>
    <mergeCell ref="F4:F5"/>
    <mergeCell ref="G4:G5"/>
  </mergeCells>
  <printOptions/>
  <pageMargins left="0.17" right="0.17" top="0.98" bottom="0.98" header="0.51" footer="0.51"/>
  <pageSetup firstPageNumber="1" useFirstPageNumber="1" fitToHeight="1" fitToWidth="1" horizontalDpi="300" verticalDpi="300" orientation="landscape" pageOrder="overThenDown" paperSize="8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N8"/>
  <sheetViews>
    <sheetView view="pageBreakPreview" zoomScaleSheetLayoutView="100" workbookViewId="0" topLeftCell="A1">
      <selection activeCell="N16" sqref="N16"/>
    </sheetView>
  </sheetViews>
  <sheetFormatPr defaultColWidth="9.140625" defaultRowHeight="12.75" customHeight="1"/>
  <cols>
    <col min="1" max="1" width="2.7109375" style="0" customWidth="1"/>
    <col min="2" max="2" width="39.140625" style="0" customWidth="1"/>
    <col min="3" max="3" width="12.7109375" style="0" customWidth="1"/>
    <col min="4" max="5" width="32.00390625" style="0" customWidth="1"/>
    <col min="6" max="6" width="18.57421875" style="0" customWidth="1"/>
    <col min="7" max="13" width="2.7109375" style="0" hidden="1" customWidth="1"/>
    <col min="14" max="14" width="16.00390625" style="0" customWidth="1"/>
    <col min="15" max="15" width="18.57421875" style="0" customWidth="1"/>
    <col min="16" max="21" width="2.7109375" style="0" hidden="1" customWidth="1"/>
    <col min="22" max="22" width="11.8515625" style="0" customWidth="1"/>
    <col min="23" max="24" width="2.7109375" style="0" hidden="1" customWidth="1"/>
    <col min="25" max="25" width="16.28125" style="0" customWidth="1"/>
    <col min="26" max="34" width="2.7109375" style="0" hidden="1" customWidth="1"/>
    <col min="35" max="35" width="18.57421875" style="0" customWidth="1"/>
    <col min="36" max="66" width="2.7109375" style="0" hidden="1" customWidth="1"/>
    <col min="67" max="67" width="16.00390625" style="0" hidden="1" customWidth="1"/>
    <col min="68" max="82" width="16.00390625" style="0" bestFit="1" customWidth="1"/>
  </cols>
  <sheetData>
    <row r="1" ht="30" customHeight="1">
      <c r="A1" s="1" t="s">
        <v>12</v>
      </c>
    </row>
    <row r="2" ht="15" customHeight="1">
      <c r="A2" s="2"/>
    </row>
    <row r="3" ht="15" customHeight="1">
      <c r="A3" s="2" t="s">
        <v>57</v>
      </c>
    </row>
    <row r="4" spans="1:66" ht="67.5" customHeight="1">
      <c r="A4" s="3" t="s">
        <v>119</v>
      </c>
      <c r="B4" s="3" t="s">
        <v>59</v>
      </c>
      <c r="C4" s="4" t="s">
        <v>120</v>
      </c>
      <c r="D4" s="5"/>
      <c r="E4" s="5"/>
      <c r="F4" s="3" t="s">
        <v>109</v>
      </c>
      <c r="G4" s="4" t="s">
        <v>293</v>
      </c>
      <c r="H4" s="5"/>
      <c r="I4" s="5"/>
      <c r="J4" s="5"/>
      <c r="K4" s="4" t="s">
        <v>250</v>
      </c>
      <c r="L4" s="5"/>
      <c r="M4" s="5"/>
      <c r="N4" s="5"/>
      <c r="O4" s="5"/>
      <c r="P4" s="5"/>
      <c r="Q4" s="5"/>
      <c r="R4" s="5"/>
      <c r="S4" s="5"/>
      <c r="T4" s="5"/>
      <c r="U4" s="4" t="s">
        <v>261</v>
      </c>
      <c r="V4" s="5"/>
      <c r="W4" s="5"/>
      <c r="X4" s="5"/>
      <c r="Y4" s="5"/>
      <c r="Z4" s="5"/>
      <c r="AA4" s="5"/>
      <c r="AB4" s="4" t="s">
        <v>262</v>
      </c>
      <c r="AC4" s="5"/>
      <c r="AD4" s="5"/>
      <c r="AE4" s="5"/>
      <c r="AF4" s="5"/>
      <c r="AG4" s="5"/>
      <c r="AH4" s="4" t="s">
        <v>251</v>
      </c>
      <c r="AI4" s="5"/>
      <c r="AJ4" s="5"/>
      <c r="AK4" s="4" t="s">
        <v>263</v>
      </c>
      <c r="AL4" s="5"/>
      <c r="AM4" s="4" t="s">
        <v>212</v>
      </c>
      <c r="AN4" s="5"/>
      <c r="AO4" s="5"/>
      <c r="AP4" s="4" t="s">
        <v>264</v>
      </c>
      <c r="AQ4" s="5"/>
      <c r="AR4" s="4" t="s">
        <v>122</v>
      </c>
      <c r="AS4" s="5"/>
      <c r="AT4" s="5"/>
      <c r="AU4" s="5"/>
      <c r="AV4" s="5"/>
      <c r="AW4" s="4" t="s">
        <v>213</v>
      </c>
      <c r="AX4" s="5"/>
      <c r="AY4" s="4" t="s">
        <v>209</v>
      </c>
      <c r="AZ4" s="5"/>
      <c r="BA4" s="5"/>
      <c r="BB4" s="5"/>
      <c r="BC4" s="4" t="s">
        <v>265</v>
      </c>
      <c r="BD4" s="5"/>
      <c r="BE4" s="4" t="s">
        <v>266</v>
      </c>
      <c r="BF4" s="5"/>
      <c r="BG4" s="5"/>
      <c r="BH4" s="5"/>
      <c r="BI4" s="4" t="s">
        <v>267</v>
      </c>
      <c r="BJ4" s="5"/>
      <c r="BK4" s="12" t="s">
        <v>126</v>
      </c>
      <c r="BL4" s="12"/>
      <c r="BM4" s="12"/>
      <c r="BN4" s="12"/>
    </row>
    <row r="5" spans="1:66" ht="165" customHeight="1">
      <c r="A5" s="6"/>
      <c r="B5" s="6"/>
      <c r="C5" s="7" t="s">
        <v>132</v>
      </c>
      <c r="D5" s="7" t="s">
        <v>133</v>
      </c>
      <c r="E5" s="7" t="s">
        <v>134</v>
      </c>
      <c r="F5" s="6"/>
      <c r="G5" s="7" t="s">
        <v>252</v>
      </c>
      <c r="H5" s="7" t="s">
        <v>253</v>
      </c>
      <c r="I5" s="7" t="s">
        <v>145</v>
      </c>
      <c r="J5" s="7" t="s">
        <v>147</v>
      </c>
      <c r="K5" s="7" t="s">
        <v>254</v>
      </c>
      <c r="L5" s="7" t="s">
        <v>172</v>
      </c>
      <c r="M5" s="7" t="s">
        <v>173</v>
      </c>
      <c r="N5" s="7" t="s">
        <v>255</v>
      </c>
      <c r="O5" s="7" t="s">
        <v>179</v>
      </c>
      <c r="P5" s="7" t="s">
        <v>174</v>
      </c>
      <c r="Q5" s="7" t="s">
        <v>169</v>
      </c>
      <c r="R5" s="7" t="s">
        <v>256</v>
      </c>
      <c r="S5" s="7" t="s">
        <v>170</v>
      </c>
      <c r="T5" s="7" t="s">
        <v>185</v>
      </c>
      <c r="U5" s="7" t="s">
        <v>268</v>
      </c>
      <c r="V5" s="7" t="s">
        <v>189</v>
      </c>
      <c r="W5" s="7" t="s">
        <v>193</v>
      </c>
      <c r="X5" s="7" t="s">
        <v>269</v>
      </c>
      <c r="Y5" s="7" t="s">
        <v>270</v>
      </c>
      <c r="Z5" s="7" t="s">
        <v>190</v>
      </c>
      <c r="AA5" s="7" t="s">
        <v>125</v>
      </c>
      <c r="AB5" s="7" t="s">
        <v>186</v>
      </c>
      <c r="AC5" s="7" t="s">
        <v>189</v>
      </c>
      <c r="AD5" s="7" t="s">
        <v>193</v>
      </c>
      <c r="AE5" s="7" t="s">
        <v>270</v>
      </c>
      <c r="AF5" s="7" t="s">
        <v>190</v>
      </c>
      <c r="AG5" s="7" t="s">
        <v>125</v>
      </c>
      <c r="AH5" s="7" t="s">
        <v>121</v>
      </c>
      <c r="AI5" s="7" t="s">
        <v>123</v>
      </c>
      <c r="AJ5" s="7" t="s">
        <v>257</v>
      </c>
      <c r="AK5" s="7" t="s">
        <v>271</v>
      </c>
      <c r="AL5" s="7" t="s">
        <v>272</v>
      </c>
      <c r="AM5" s="7" t="s">
        <v>273</v>
      </c>
      <c r="AN5" s="7" t="s">
        <v>274</v>
      </c>
      <c r="AO5" s="7" t="s">
        <v>275</v>
      </c>
      <c r="AP5" s="7" t="s">
        <v>276</v>
      </c>
      <c r="AQ5" s="7" t="s">
        <v>277</v>
      </c>
      <c r="AR5" s="7" t="s">
        <v>258</v>
      </c>
      <c r="AS5" s="7" t="s">
        <v>155</v>
      </c>
      <c r="AT5" s="7" t="s">
        <v>157</v>
      </c>
      <c r="AU5" s="7" t="s">
        <v>259</v>
      </c>
      <c r="AV5" s="7" t="s">
        <v>260</v>
      </c>
      <c r="AW5" s="7" t="s">
        <v>278</v>
      </c>
      <c r="AX5" s="7" t="s">
        <v>279</v>
      </c>
      <c r="AY5" s="7" t="s">
        <v>280</v>
      </c>
      <c r="AZ5" s="7" t="s">
        <v>281</v>
      </c>
      <c r="BA5" s="7" t="s">
        <v>282</v>
      </c>
      <c r="BB5" s="7" t="s">
        <v>283</v>
      </c>
      <c r="BC5" s="7" t="s">
        <v>284</v>
      </c>
      <c r="BD5" s="7" t="s">
        <v>285</v>
      </c>
      <c r="BE5" s="7" t="s">
        <v>286</v>
      </c>
      <c r="BF5" s="7" t="s">
        <v>287</v>
      </c>
      <c r="BG5" s="7" t="s">
        <v>288</v>
      </c>
      <c r="BH5" s="7" t="s">
        <v>289</v>
      </c>
      <c r="BI5" s="7" t="s">
        <v>290</v>
      </c>
      <c r="BJ5" s="7" t="s">
        <v>291</v>
      </c>
      <c r="BK5" s="19" t="s">
        <v>202</v>
      </c>
      <c r="BL5" s="19" t="s">
        <v>203</v>
      </c>
      <c r="BM5" s="19" t="s">
        <v>292</v>
      </c>
      <c r="BN5" s="19" t="s">
        <v>126</v>
      </c>
    </row>
    <row r="6" spans="1:66" s="14" customFormat="1" ht="12">
      <c r="A6" s="15">
        <v>1</v>
      </c>
      <c r="B6" s="16" t="s">
        <v>90</v>
      </c>
      <c r="C6" s="16" t="s">
        <v>113</v>
      </c>
      <c r="D6" s="16" t="s">
        <v>222</v>
      </c>
      <c r="E6" s="16" t="s">
        <v>100</v>
      </c>
      <c r="F6" s="17">
        <v>290478912</v>
      </c>
      <c r="G6" s="15"/>
      <c r="H6" s="15"/>
      <c r="I6" s="15"/>
      <c r="J6" s="15"/>
      <c r="K6" s="15"/>
      <c r="L6" s="15"/>
      <c r="M6" s="15"/>
      <c r="N6" s="17">
        <v>4000000</v>
      </c>
      <c r="O6" s="17">
        <v>159210000</v>
      </c>
      <c r="P6" s="15"/>
      <c r="Q6" s="15"/>
      <c r="R6" s="15"/>
      <c r="S6" s="15"/>
      <c r="T6" s="18"/>
      <c r="U6" s="15"/>
      <c r="V6" s="17">
        <v>18000000</v>
      </c>
      <c r="W6" s="15"/>
      <c r="X6" s="18"/>
      <c r="Y6" s="17">
        <v>4100000</v>
      </c>
      <c r="Z6" s="18"/>
      <c r="AA6" s="18"/>
      <c r="AB6" s="18"/>
      <c r="AC6" s="18"/>
      <c r="AD6" s="15"/>
      <c r="AE6" s="15"/>
      <c r="AF6" s="15"/>
      <c r="AG6" s="15"/>
      <c r="AH6" s="15"/>
      <c r="AI6" s="17">
        <v>105168912</v>
      </c>
      <c r="AJ6" s="15"/>
      <c r="AK6" s="18"/>
      <c r="AL6" s="18"/>
      <c r="AM6" s="18"/>
      <c r="AN6" s="15"/>
      <c r="AO6" s="18"/>
      <c r="AP6" s="15"/>
      <c r="AQ6" s="18"/>
      <c r="AR6" s="18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8"/>
    </row>
    <row r="7" spans="1:66" ht="12.75">
      <c r="A7" s="8"/>
      <c r="B7" s="8"/>
      <c r="C7" s="8"/>
      <c r="D7" s="8"/>
      <c r="E7" s="8"/>
      <c r="F7" s="9"/>
      <c r="G7" s="8"/>
      <c r="H7" s="8"/>
      <c r="I7" s="8"/>
      <c r="J7" s="8"/>
      <c r="K7" s="8"/>
      <c r="L7" s="8"/>
      <c r="M7" s="8"/>
      <c r="N7" s="8"/>
      <c r="O7" s="9"/>
      <c r="P7" s="8"/>
      <c r="Q7" s="8"/>
      <c r="R7" s="8"/>
      <c r="S7" s="8"/>
      <c r="T7" s="9"/>
      <c r="U7" s="8"/>
      <c r="V7" s="9"/>
      <c r="W7" s="8"/>
      <c r="X7" s="9"/>
      <c r="Y7" s="9"/>
      <c r="Z7" s="9"/>
      <c r="AA7" s="9"/>
      <c r="AB7" s="9"/>
      <c r="AC7" s="9"/>
      <c r="AD7" s="8"/>
      <c r="AE7" s="8"/>
      <c r="AF7" s="8"/>
      <c r="AG7" s="8"/>
      <c r="AH7" s="8"/>
      <c r="AI7" s="9"/>
      <c r="AJ7" s="8"/>
      <c r="AK7" s="9"/>
      <c r="AL7" s="9"/>
      <c r="AM7" s="9"/>
      <c r="AN7" s="8"/>
      <c r="AO7" s="9"/>
      <c r="AP7" s="8"/>
      <c r="AQ7" s="9"/>
      <c r="AR7" s="9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9"/>
    </row>
    <row r="8" spans="1:66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</row>
  </sheetData>
  <sheetProtection/>
  <mergeCells count="20">
    <mergeCell ref="A1:BN1"/>
    <mergeCell ref="C4:E4"/>
    <mergeCell ref="G4:J4"/>
    <mergeCell ref="K4:T4"/>
    <mergeCell ref="U4:AA4"/>
    <mergeCell ref="AB4:AG4"/>
    <mergeCell ref="AH4:AJ4"/>
    <mergeCell ref="AK4:AL4"/>
    <mergeCell ref="AM4:AO4"/>
    <mergeCell ref="AP4:AQ4"/>
    <mergeCell ref="AR4:AV4"/>
    <mergeCell ref="AW4:AX4"/>
    <mergeCell ref="AY4:BB4"/>
    <mergeCell ref="BC4:BD4"/>
    <mergeCell ref="BE4:BH4"/>
    <mergeCell ref="BI4:BJ4"/>
    <mergeCell ref="BK4:BN4"/>
    <mergeCell ref="A4:A5"/>
    <mergeCell ref="B4:B5"/>
    <mergeCell ref="F4:F5"/>
  </mergeCells>
  <printOptions/>
  <pageMargins left="0.7900000000000001" right="0.16" top="0.98" bottom="0.98" header="0.51" footer="0.51"/>
  <pageSetup firstPageNumber="1" useFirstPageNumber="1" fitToHeight="0" fitToWidth="0" horizontalDpi="300" verticalDpi="300" orientation="landscape" pageOrder="overThenDown" paperSize="8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8"/>
  <sheetViews>
    <sheetView view="pageBreakPreview" zoomScale="90" zoomScaleSheetLayoutView="90" workbookViewId="0" topLeftCell="A1">
      <selection activeCell="O4" sqref="O4:P4"/>
    </sheetView>
  </sheetViews>
  <sheetFormatPr defaultColWidth="9.140625" defaultRowHeight="12.75"/>
  <cols>
    <col min="1" max="1" width="47.421875" style="0" customWidth="1"/>
    <col min="2" max="3" width="13.421875" style="0" customWidth="1"/>
    <col min="4" max="4" width="5.57421875" style="0" customWidth="1"/>
    <col min="5" max="5" width="10.00390625" style="0" customWidth="1"/>
    <col min="6" max="9" width="13.421875" style="0" customWidth="1"/>
    <col min="10" max="11" width="12.140625" style="0" customWidth="1"/>
    <col min="12" max="12" width="9.7109375" style="0" customWidth="1"/>
    <col min="13" max="13" width="10.28125" style="0" customWidth="1"/>
    <col min="14" max="19" width="16.00390625" style="0" bestFit="1" customWidth="1"/>
  </cols>
  <sheetData>
    <row r="1" ht="30" customHeight="1">
      <c r="A1" s="1" t="s">
        <v>13</v>
      </c>
    </row>
    <row r="2" ht="15" customHeight="1">
      <c r="A2" s="2"/>
    </row>
    <row r="3" ht="15" customHeight="1">
      <c r="A3" s="2" t="s">
        <v>57</v>
      </c>
    </row>
    <row r="4" spans="1:13" ht="81" customHeight="1">
      <c r="A4" s="3" t="s">
        <v>59</v>
      </c>
      <c r="B4" s="4" t="s">
        <v>294</v>
      </c>
      <c r="C4" s="5"/>
      <c r="D4" s="4" t="s">
        <v>295</v>
      </c>
      <c r="E4" s="5"/>
      <c r="F4" s="4" t="s">
        <v>296</v>
      </c>
      <c r="G4" s="5"/>
      <c r="H4" s="5"/>
      <c r="I4" s="5"/>
      <c r="J4" s="5"/>
      <c r="K4" s="5"/>
      <c r="L4" s="12" t="s">
        <v>297</v>
      </c>
      <c r="M4" s="12"/>
    </row>
    <row r="5" spans="1:13" ht="59.25" customHeight="1">
      <c r="A5" s="6"/>
      <c r="B5" s="3" t="s">
        <v>56</v>
      </c>
      <c r="C5" s="3" t="s">
        <v>298</v>
      </c>
      <c r="D5" s="3" t="s">
        <v>109</v>
      </c>
      <c r="E5" s="3" t="s">
        <v>298</v>
      </c>
      <c r="F5" s="3" t="s">
        <v>56</v>
      </c>
      <c r="G5" s="3" t="s">
        <v>298</v>
      </c>
      <c r="H5" s="4" t="s">
        <v>193</v>
      </c>
      <c r="I5" s="5"/>
      <c r="J5" s="4" t="s">
        <v>256</v>
      </c>
      <c r="K5" s="5"/>
      <c r="L5" s="12" t="s">
        <v>109</v>
      </c>
      <c r="M5" s="12" t="s">
        <v>298</v>
      </c>
    </row>
    <row r="6" spans="1:13" ht="186" customHeight="1">
      <c r="A6" s="6"/>
      <c r="B6" s="6"/>
      <c r="C6" s="6"/>
      <c r="D6" s="6"/>
      <c r="E6" s="6"/>
      <c r="F6" s="6"/>
      <c r="G6" s="6"/>
      <c r="H6" s="7" t="s">
        <v>109</v>
      </c>
      <c r="I6" s="7" t="s">
        <v>298</v>
      </c>
      <c r="J6" s="7" t="s">
        <v>109</v>
      </c>
      <c r="K6" s="4" t="s">
        <v>298</v>
      </c>
      <c r="L6" s="12"/>
      <c r="M6" s="12"/>
    </row>
    <row r="7" spans="1:13" ht="12.75">
      <c r="A7" s="8" t="s">
        <v>56</v>
      </c>
      <c r="B7" s="9"/>
      <c r="C7" s="9"/>
      <c r="D7" s="9"/>
      <c r="E7" s="9"/>
      <c r="F7" s="9"/>
      <c r="G7" s="9"/>
      <c r="H7" s="9"/>
      <c r="I7" s="9"/>
      <c r="J7" s="9"/>
      <c r="K7" s="9"/>
      <c r="L7" s="13"/>
      <c r="M7" s="13"/>
    </row>
    <row r="8" spans="1:13" ht="12.75">
      <c r="A8" s="10" t="s">
        <v>90</v>
      </c>
      <c r="B8" s="11">
        <v>237000</v>
      </c>
      <c r="C8" s="11">
        <v>237000</v>
      </c>
      <c r="D8" s="9">
        <v>0</v>
      </c>
      <c r="E8" s="9">
        <v>0</v>
      </c>
      <c r="F8" s="11">
        <v>237000</v>
      </c>
      <c r="G8" s="11">
        <v>237000</v>
      </c>
      <c r="H8" s="11">
        <v>200000</v>
      </c>
      <c r="I8" s="11">
        <v>200000</v>
      </c>
      <c r="J8" s="11">
        <v>37000</v>
      </c>
      <c r="K8" s="11">
        <v>37000</v>
      </c>
      <c r="L8" s="9">
        <v>0</v>
      </c>
      <c r="M8" s="9">
        <v>0</v>
      </c>
    </row>
  </sheetData>
  <sheetProtection/>
  <mergeCells count="16">
    <mergeCell ref="A1:M1"/>
    <mergeCell ref="B4:C4"/>
    <mergeCell ref="D4:E4"/>
    <mergeCell ref="F4:K4"/>
    <mergeCell ref="L4:M4"/>
    <mergeCell ref="H5:I5"/>
    <mergeCell ref="J5:K5"/>
    <mergeCell ref="A4:A6"/>
    <mergeCell ref="B5:B6"/>
    <mergeCell ref="C5:C6"/>
    <mergeCell ref="D5:D6"/>
    <mergeCell ref="E5:E6"/>
    <mergeCell ref="F5:F6"/>
    <mergeCell ref="G5:G6"/>
    <mergeCell ref="L5:L6"/>
    <mergeCell ref="M5:M6"/>
  </mergeCells>
  <printOptions/>
  <pageMargins left="0.87" right="0.71" top="0.75" bottom="0.75" header="0.31" footer="0.31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60" workbookViewId="0" topLeftCell="A1">
      <selection activeCell="G16" sqref="G16"/>
    </sheetView>
  </sheetViews>
  <sheetFormatPr defaultColWidth="9.140625" defaultRowHeight="12.75"/>
  <cols>
    <col min="1" max="1" width="44.57421875" style="0" customWidth="1"/>
    <col min="2" max="2" width="21.7109375" style="0" customWidth="1"/>
    <col min="3" max="3" width="37.57421875" style="0" customWidth="1"/>
    <col min="4" max="4" width="18.8515625" style="72" customWidth="1"/>
  </cols>
  <sheetData>
    <row r="1" spans="1:4" ht="34.5" customHeight="1">
      <c r="A1" s="73" t="s">
        <v>1</v>
      </c>
      <c r="B1" s="73"/>
      <c r="C1" s="73"/>
      <c r="D1" s="73"/>
    </row>
    <row r="2" spans="1:4" s="71" customFormat="1" ht="15.75" customHeight="1">
      <c r="A2" s="93" t="s">
        <v>14</v>
      </c>
      <c r="B2" s="93"/>
      <c r="C2" s="93"/>
      <c r="D2" s="93"/>
    </row>
    <row r="3" spans="3:4" s="71" customFormat="1" ht="15.75" customHeight="1">
      <c r="C3" s="94" t="s">
        <v>15</v>
      </c>
      <c r="D3" s="94"/>
    </row>
    <row r="4" spans="1:4" s="71" customFormat="1" ht="15.75" customHeight="1">
      <c r="A4" s="77" t="s">
        <v>16</v>
      </c>
      <c r="B4" s="77"/>
      <c r="C4" s="77" t="s">
        <v>17</v>
      </c>
      <c r="D4" s="77"/>
    </row>
    <row r="5" spans="1:4" s="71" customFormat="1" ht="15.75" customHeight="1">
      <c r="A5" s="78" t="s">
        <v>18</v>
      </c>
      <c r="B5" s="95" t="s">
        <v>19</v>
      </c>
      <c r="C5" s="78" t="s">
        <v>18</v>
      </c>
      <c r="D5" s="79" t="s">
        <v>20</v>
      </c>
    </row>
    <row r="6" spans="1:4" s="71" customFormat="1" ht="15.75" customHeight="1">
      <c r="A6" s="80" t="s">
        <v>21</v>
      </c>
      <c r="B6" s="68">
        <f>312311864.68-290478912</f>
        <v>21832952.680000007</v>
      </c>
      <c r="C6" s="80" t="s">
        <v>22</v>
      </c>
      <c r="D6" s="81"/>
    </row>
    <row r="7" spans="1:4" s="71" customFormat="1" ht="15.75" customHeight="1">
      <c r="A7" s="80" t="s">
        <v>23</v>
      </c>
      <c r="B7" s="68">
        <v>290478912</v>
      </c>
      <c r="C7" s="80" t="s">
        <v>24</v>
      </c>
      <c r="D7" s="81"/>
    </row>
    <row r="8" spans="1:4" s="71" customFormat="1" ht="15.75" customHeight="1">
      <c r="A8" s="80" t="s">
        <v>25</v>
      </c>
      <c r="B8" s="68"/>
      <c r="C8" s="80" t="s">
        <v>26</v>
      </c>
      <c r="D8" s="82"/>
    </row>
    <row r="9" spans="1:4" s="71" customFormat="1" ht="15.75" customHeight="1">
      <c r="A9" s="80" t="s">
        <v>27</v>
      </c>
      <c r="B9" s="68"/>
      <c r="C9" s="80" t="s">
        <v>28</v>
      </c>
      <c r="D9" s="82"/>
    </row>
    <row r="10" spans="1:4" s="71" customFormat="1" ht="15.75" customHeight="1">
      <c r="A10" s="80" t="s">
        <v>29</v>
      </c>
      <c r="B10" s="68"/>
      <c r="C10" s="80" t="s">
        <v>30</v>
      </c>
      <c r="D10" s="96"/>
    </row>
    <row r="11" spans="1:4" s="71" customFormat="1" ht="15.75" customHeight="1">
      <c r="A11" s="80" t="s">
        <v>31</v>
      </c>
      <c r="B11" s="68"/>
      <c r="C11" s="97" t="s">
        <v>32</v>
      </c>
      <c r="D11" s="77"/>
    </row>
    <row r="12" spans="1:4" s="71" customFormat="1" ht="15.75" customHeight="1">
      <c r="A12" s="80" t="s">
        <v>14</v>
      </c>
      <c r="B12" s="68"/>
      <c r="C12" s="97" t="s">
        <v>33</v>
      </c>
      <c r="D12" s="98"/>
    </row>
    <row r="13" spans="1:4" s="71" customFormat="1" ht="15.75" customHeight="1">
      <c r="A13" s="80" t="s">
        <v>14</v>
      </c>
      <c r="B13" s="68"/>
      <c r="C13" s="97" t="s">
        <v>34</v>
      </c>
      <c r="D13" s="68">
        <v>1091920.48</v>
      </c>
    </row>
    <row r="14" spans="1:4" s="71" customFormat="1" ht="15.75" customHeight="1">
      <c r="A14" s="80" t="s">
        <v>14</v>
      </c>
      <c r="B14" s="68"/>
      <c r="C14" s="80" t="s">
        <v>35</v>
      </c>
      <c r="D14" s="68">
        <v>103704.48</v>
      </c>
    </row>
    <row r="15" spans="1:4" s="71" customFormat="1" ht="15.75" customHeight="1">
      <c r="A15" s="80" t="s">
        <v>14</v>
      </c>
      <c r="B15" s="68"/>
      <c r="C15" s="80" t="s">
        <v>36</v>
      </c>
      <c r="D15" s="82"/>
    </row>
    <row r="16" spans="1:4" s="71" customFormat="1" ht="15.75" customHeight="1">
      <c r="A16" s="80" t="s">
        <v>14</v>
      </c>
      <c r="B16" s="68"/>
      <c r="C16" s="80" t="s">
        <v>37</v>
      </c>
      <c r="D16" s="68">
        <v>311219944.2</v>
      </c>
    </row>
    <row r="17" spans="1:4" s="71" customFormat="1" ht="15.75" customHeight="1">
      <c r="A17" s="80" t="s">
        <v>14</v>
      </c>
      <c r="B17" s="68"/>
      <c r="C17" s="80" t="s">
        <v>38</v>
      </c>
      <c r="D17" s="82"/>
    </row>
    <row r="18" spans="1:4" s="71" customFormat="1" ht="15.75" customHeight="1">
      <c r="A18" s="80" t="s">
        <v>14</v>
      </c>
      <c r="B18" s="68"/>
      <c r="C18" s="80" t="s">
        <v>39</v>
      </c>
      <c r="D18" s="82"/>
    </row>
    <row r="19" spans="1:4" s="71" customFormat="1" ht="15.75" customHeight="1">
      <c r="A19" s="80" t="s">
        <v>14</v>
      </c>
      <c r="B19" s="68"/>
      <c r="C19" s="80" t="s">
        <v>40</v>
      </c>
      <c r="D19" s="81"/>
    </row>
    <row r="20" spans="1:4" s="71" customFormat="1" ht="15.75" customHeight="1">
      <c r="A20" s="80" t="s">
        <v>14</v>
      </c>
      <c r="B20" s="68"/>
      <c r="C20" s="80" t="s">
        <v>41</v>
      </c>
      <c r="D20" s="81"/>
    </row>
    <row r="21" spans="1:4" s="71" customFormat="1" ht="15.75" customHeight="1">
      <c r="A21" s="80" t="s">
        <v>14</v>
      </c>
      <c r="B21" s="68"/>
      <c r="C21" s="80" t="s">
        <v>42</v>
      </c>
      <c r="D21" s="81"/>
    </row>
    <row r="22" spans="1:4" s="71" customFormat="1" ht="15.75" customHeight="1">
      <c r="A22" s="80" t="s">
        <v>14</v>
      </c>
      <c r="B22" s="68"/>
      <c r="C22" s="80" t="s">
        <v>43</v>
      </c>
      <c r="D22" s="81"/>
    </row>
    <row r="23" spans="1:4" s="71" customFormat="1" ht="15.75" customHeight="1">
      <c r="A23" s="80" t="s">
        <v>14</v>
      </c>
      <c r="B23" s="68"/>
      <c r="C23" s="80" t="s">
        <v>44</v>
      </c>
      <c r="D23" s="81"/>
    </row>
    <row r="24" spans="1:4" s="71" customFormat="1" ht="15.75" customHeight="1">
      <c r="A24" s="80" t="s">
        <v>14</v>
      </c>
      <c r="B24" s="68"/>
      <c r="C24" s="80" t="s">
        <v>45</v>
      </c>
      <c r="D24" s="81"/>
    </row>
    <row r="25" spans="1:4" s="71" customFormat="1" ht="15.75" customHeight="1">
      <c r="A25" s="80" t="s">
        <v>14</v>
      </c>
      <c r="B25" s="68"/>
      <c r="C25" s="80" t="s">
        <v>46</v>
      </c>
      <c r="D25" s="81"/>
    </row>
    <row r="26" spans="1:4" s="71" customFormat="1" ht="15.75" customHeight="1">
      <c r="A26" s="80" t="s">
        <v>14</v>
      </c>
      <c r="B26" s="68"/>
      <c r="C26" s="80" t="s">
        <v>47</v>
      </c>
      <c r="D26" s="82"/>
    </row>
    <row r="27" spans="1:4" s="71" customFormat="1" ht="15.75" customHeight="1">
      <c r="A27" s="80" t="s">
        <v>14</v>
      </c>
      <c r="B27" s="68"/>
      <c r="C27" s="80" t="s">
        <v>48</v>
      </c>
      <c r="D27" s="82"/>
    </row>
    <row r="28" spans="1:4" s="71" customFormat="1" ht="15.75" customHeight="1">
      <c r="A28" s="82" t="s">
        <v>49</v>
      </c>
      <c r="B28" s="68"/>
      <c r="C28" s="82" t="s">
        <v>50</v>
      </c>
      <c r="D28" s="82"/>
    </row>
    <row r="29" spans="1:4" s="71" customFormat="1" ht="15.75" customHeight="1">
      <c r="A29" s="80" t="s">
        <v>51</v>
      </c>
      <c r="B29" s="68">
        <v>312311864.68</v>
      </c>
      <c r="C29" s="80" t="s">
        <v>52</v>
      </c>
      <c r="D29" s="68">
        <v>312311864.68</v>
      </c>
    </row>
    <row r="30" spans="1:4" s="71" customFormat="1" ht="15.75" customHeight="1">
      <c r="A30" s="80" t="s">
        <v>14</v>
      </c>
      <c r="B30" s="68"/>
      <c r="C30" s="80" t="s">
        <v>53</v>
      </c>
      <c r="D30" s="82"/>
    </row>
    <row r="31" spans="1:4" s="71" customFormat="1" ht="15.75" customHeight="1">
      <c r="A31" s="80" t="s">
        <v>14</v>
      </c>
      <c r="B31" s="68"/>
      <c r="C31" s="80" t="s">
        <v>54</v>
      </c>
      <c r="D31" s="82"/>
    </row>
    <row r="32" spans="1:4" s="71" customFormat="1" ht="15.75" customHeight="1">
      <c r="A32" s="82" t="s">
        <v>14</v>
      </c>
      <c r="C32" s="82" t="s">
        <v>55</v>
      </c>
      <c r="D32" s="82"/>
    </row>
    <row r="33" spans="1:4" s="71" customFormat="1" ht="15.75" customHeight="1">
      <c r="A33" s="80" t="s">
        <v>56</v>
      </c>
      <c r="B33" s="68">
        <v>312311864.68</v>
      </c>
      <c r="C33" s="80" t="s">
        <v>56</v>
      </c>
      <c r="D33" s="68">
        <v>312311864.68</v>
      </c>
    </row>
    <row r="34" spans="1:3" ht="12.75"/>
  </sheetData>
  <sheetProtection/>
  <mergeCells count="3">
    <mergeCell ref="A1:D1"/>
    <mergeCell ref="A2:D2"/>
    <mergeCell ref="C3:D3"/>
  </mergeCells>
  <printOptions horizontalCentered="1"/>
  <pageMargins left="1.06" right="0.75" top="0.43000000000000005" bottom="0.35" header="0.51" footer="0.16"/>
  <pageSetup fitToHeight="0" fitToWidth="0" horizontalDpi="300" verticalDpi="3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"/>
  <sheetViews>
    <sheetView view="pageBreakPreview" zoomScale="60" workbookViewId="0" topLeftCell="A1">
      <selection activeCell="I14" sqref="I14"/>
    </sheetView>
  </sheetViews>
  <sheetFormatPr defaultColWidth="9.140625" defaultRowHeight="12.75" customHeight="1"/>
  <cols>
    <col min="1" max="1" width="8.140625" style="0" customWidth="1"/>
    <col min="2" max="2" width="33.00390625" style="0" customWidth="1"/>
    <col min="3" max="3" width="15.28125" style="0" customWidth="1"/>
    <col min="4" max="4" width="8.28125" style="0" customWidth="1"/>
    <col min="5" max="5" width="9.00390625" style="0" customWidth="1"/>
    <col min="6" max="6" width="5.57421875" style="0" customWidth="1"/>
    <col min="7" max="7" width="4.8515625" style="0" customWidth="1"/>
    <col min="8" max="8" width="8.57421875" style="0" customWidth="1"/>
    <col min="9" max="10" width="14.8515625" style="0" customWidth="1"/>
    <col min="11" max="11" width="7.28125" style="0" customWidth="1"/>
    <col min="12" max="12" width="5.421875" style="0" customWidth="1"/>
    <col min="13" max="13" width="5.140625" style="0" customWidth="1"/>
    <col min="14" max="14" width="4.8515625" style="0" customWidth="1"/>
    <col min="15" max="15" width="4.421875" style="0" customWidth="1"/>
    <col min="16" max="17" width="23.00390625" style="0" customWidth="1"/>
    <col min="18" max="18" width="5.8515625" style="0" customWidth="1"/>
    <col min="19" max="19" width="4.7109375" style="0" customWidth="1"/>
    <col min="20" max="20" width="5.140625" style="0" customWidth="1"/>
    <col min="21" max="22" width="4.8515625" style="0" customWidth="1"/>
    <col min="23" max="23" width="4.57421875" style="0" customWidth="1"/>
    <col min="24" max="24" width="4.421875" style="0" customWidth="1"/>
    <col min="25" max="25" width="5.57421875" style="0" customWidth="1"/>
    <col min="26" max="26" width="4.421875" style="0" customWidth="1"/>
    <col min="27" max="27" width="7.421875" style="0" customWidth="1"/>
    <col min="28" max="34" width="16.00390625" style="0" bestFit="1" customWidth="1"/>
  </cols>
  <sheetData>
    <row r="1" ht="30" customHeight="1">
      <c r="A1" s="1" t="s">
        <v>2</v>
      </c>
    </row>
    <row r="2" ht="15" customHeight="1">
      <c r="A2" s="2" t="s">
        <v>57</v>
      </c>
    </row>
    <row r="3" spans="1:27" ht="57" customHeight="1">
      <c r="A3" s="3" t="s">
        <v>58</v>
      </c>
      <c r="B3" s="3" t="s">
        <v>59</v>
      </c>
      <c r="C3" s="3" t="s">
        <v>56</v>
      </c>
      <c r="D3" s="4" t="s">
        <v>60</v>
      </c>
      <c r="E3" s="5"/>
      <c r="F3" s="5"/>
      <c r="G3" s="5"/>
      <c r="H3" s="5"/>
      <c r="I3" s="4" t="s">
        <v>61</v>
      </c>
      <c r="J3" s="5"/>
      <c r="K3" s="5"/>
      <c r="L3" s="5"/>
      <c r="M3" s="5"/>
      <c r="N3" s="5"/>
      <c r="O3" s="5"/>
      <c r="P3" s="5"/>
      <c r="Q3" s="5"/>
      <c r="R3" s="5"/>
      <c r="S3" s="5"/>
      <c r="T3" s="3" t="s">
        <v>62</v>
      </c>
      <c r="U3" s="4" t="s">
        <v>63</v>
      </c>
      <c r="V3" s="5"/>
      <c r="W3" s="3" t="s">
        <v>64</v>
      </c>
      <c r="X3" s="3" t="s">
        <v>65</v>
      </c>
      <c r="Y3" s="3" t="s">
        <v>66</v>
      </c>
      <c r="Z3" s="3" t="s">
        <v>67</v>
      </c>
      <c r="AA3" s="3" t="s">
        <v>68</v>
      </c>
    </row>
    <row r="4" spans="1:27" ht="54" customHeight="1">
      <c r="A4" s="6"/>
      <c r="B4" s="6"/>
      <c r="C4" s="6"/>
      <c r="D4" s="3" t="s">
        <v>69</v>
      </c>
      <c r="E4" s="4" t="s">
        <v>70</v>
      </c>
      <c r="F4" s="5"/>
      <c r="G4" s="5"/>
      <c r="H4" s="3" t="s">
        <v>71</v>
      </c>
      <c r="I4" s="3" t="s">
        <v>72</v>
      </c>
      <c r="J4" s="3" t="s">
        <v>73</v>
      </c>
      <c r="K4" s="4" t="s">
        <v>74</v>
      </c>
      <c r="L4" s="5"/>
      <c r="M4" s="5"/>
      <c r="N4" s="5"/>
      <c r="O4" s="5"/>
      <c r="P4" s="4" t="s">
        <v>75</v>
      </c>
      <c r="Q4" s="5"/>
      <c r="R4" s="5"/>
      <c r="S4" s="5"/>
      <c r="T4" s="6"/>
      <c r="U4" s="3" t="s">
        <v>76</v>
      </c>
      <c r="V4" s="3" t="s">
        <v>77</v>
      </c>
      <c r="W4" s="6"/>
      <c r="X4" s="6"/>
      <c r="Y4" s="6"/>
      <c r="Z4" s="6"/>
      <c r="AA4" s="6"/>
    </row>
    <row r="5" spans="1:27" ht="15" customHeight="1">
      <c r="A5" s="6"/>
      <c r="B5" s="6"/>
      <c r="C5" s="6"/>
      <c r="D5" s="6"/>
      <c r="E5" s="3" t="s">
        <v>78</v>
      </c>
      <c r="F5" s="3" t="s">
        <v>79</v>
      </c>
      <c r="G5" s="3" t="s">
        <v>80</v>
      </c>
      <c r="H5" s="6"/>
      <c r="I5" s="6"/>
      <c r="J5" s="6"/>
      <c r="K5" s="3" t="s">
        <v>81</v>
      </c>
      <c r="L5" s="3" t="s">
        <v>82</v>
      </c>
      <c r="M5" s="3" t="s">
        <v>83</v>
      </c>
      <c r="N5" s="3" t="s">
        <v>84</v>
      </c>
      <c r="O5" s="3" t="s">
        <v>67</v>
      </c>
      <c r="P5" s="3" t="s">
        <v>85</v>
      </c>
      <c r="Q5" s="3" t="s">
        <v>86</v>
      </c>
      <c r="R5" s="3" t="s">
        <v>87</v>
      </c>
      <c r="S5" s="3" t="s">
        <v>88</v>
      </c>
      <c r="T5" s="6"/>
      <c r="U5" s="6"/>
      <c r="V5" s="6"/>
      <c r="W5" s="6"/>
      <c r="X5" s="6"/>
      <c r="Y5" s="6"/>
      <c r="Z5" s="6"/>
      <c r="AA5" s="6"/>
    </row>
    <row r="6" spans="1:27" ht="83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39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s="92" customFormat="1" ht="12.75">
      <c r="A7" s="29" t="s">
        <v>56</v>
      </c>
      <c r="B7" s="29"/>
      <c r="C7" s="68">
        <v>312311864.68</v>
      </c>
      <c r="D7" s="29"/>
      <c r="E7" s="29"/>
      <c r="F7" s="29"/>
      <c r="G7" s="29"/>
      <c r="H7" s="29"/>
      <c r="I7" s="68">
        <v>312311864.68</v>
      </c>
      <c r="J7" s="68">
        <v>21832952.68</v>
      </c>
      <c r="K7" s="29"/>
      <c r="L7" s="29"/>
      <c r="M7" s="29"/>
      <c r="N7" s="29"/>
      <c r="O7" s="29"/>
      <c r="P7" s="68">
        <v>290478912</v>
      </c>
      <c r="Q7" s="68">
        <v>290478912</v>
      </c>
      <c r="R7" s="29"/>
      <c r="S7" s="29"/>
      <c r="T7" s="29"/>
      <c r="U7" s="29"/>
      <c r="V7" s="29"/>
      <c r="W7" s="29"/>
      <c r="X7" s="29"/>
      <c r="Y7" s="29"/>
      <c r="Z7" s="29"/>
      <c r="AA7" s="29"/>
    </row>
    <row r="8" spans="1:27" ht="12.75" customHeight="1">
      <c r="A8" s="107" t="s">
        <v>89</v>
      </c>
      <c r="B8" s="69" t="s">
        <v>90</v>
      </c>
      <c r="C8" s="68">
        <v>312311864.68</v>
      </c>
      <c r="D8" s="48"/>
      <c r="E8" s="48"/>
      <c r="F8" s="48"/>
      <c r="G8" s="48"/>
      <c r="H8" s="48"/>
      <c r="I8" s="68">
        <v>312311864.68</v>
      </c>
      <c r="J8" s="68">
        <v>21832952.68</v>
      </c>
      <c r="K8" s="29"/>
      <c r="L8" s="29"/>
      <c r="M8" s="29"/>
      <c r="N8" s="29"/>
      <c r="O8" s="29"/>
      <c r="P8" s="68">
        <v>290478912</v>
      </c>
      <c r="Q8" s="68">
        <v>290478912</v>
      </c>
      <c r="R8" s="48"/>
      <c r="S8" s="48"/>
      <c r="T8" s="48"/>
      <c r="U8" s="48"/>
      <c r="V8" s="48"/>
      <c r="W8" s="48"/>
      <c r="X8" s="48"/>
      <c r="Y8" s="48"/>
      <c r="Z8" s="48"/>
      <c r="AA8" s="48"/>
    </row>
  </sheetData>
  <sheetProtection/>
  <mergeCells count="34">
    <mergeCell ref="A1:AA1"/>
    <mergeCell ref="D3:H3"/>
    <mergeCell ref="I3:S3"/>
    <mergeCell ref="U3:V3"/>
    <mergeCell ref="E4:G4"/>
    <mergeCell ref="K4:O4"/>
    <mergeCell ref="P4:S4"/>
    <mergeCell ref="A3:A6"/>
    <mergeCell ref="B3:B6"/>
    <mergeCell ref="C3:C6"/>
    <mergeCell ref="D4:D6"/>
    <mergeCell ref="E5:E6"/>
    <mergeCell ref="F5:F6"/>
    <mergeCell ref="G5:G6"/>
    <mergeCell ref="H4:H6"/>
    <mergeCell ref="I4:I6"/>
    <mergeCell ref="J4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3:T6"/>
    <mergeCell ref="U4:U6"/>
    <mergeCell ref="V4:V6"/>
    <mergeCell ref="W3:W6"/>
    <mergeCell ref="X3:X6"/>
    <mergeCell ref="Y3:Y6"/>
    <mergeCell ref="Z3:Z6"/>
    <mergeCell ref="AA3:AA6"/>
  </mergeCells>
  <printOptions/>
  <pageMargins left="0.31" right="0.16" top="0.98" bottom="0.98" header="0.51" footer="0.51"/>
  <pageSetup firstPageNumber="1" useFirstPageNumber="1" fitToHeight="1" fitToWidth="1" horizontalDpi="300" verticalDpi="300" orientation="landscape" pageOrder="overThenDown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C6" sqref="C6:C7"/>
    </sheetView>
  </sheetViews>
  <sheetFormatPr defaultColWidth="9.140625" defaultRowHeight="12.75" customHeight="1"/>
  <cols>
    <col min="1" max="1" width="51.7109375" style="72" customWidth="1"/>
    <col min="2" max="2" width="35.140625" style="72" customWidth="1"/>
    <col min="3" max="3" width="14.57421875" style="72" customWidth="1"/>
    <col min="4" max="4" width="16.7109375" style="72" bestFit="1" customWidth="1"/>
    <col min="5" max="5" width="18.140625" style="72" bestFit="1" customWidth="1"/>
    <col min="6" max="6" width="14.8515625" style="72" customWidth="1"/>
    <col min="7" max="7" width="16.00390625" style="0" bestFit="1" customWidth="1"/>
  </cols>
  <sheetData>
    <row r="1" ht="30" customHeight="1">
      <c r="A1" s="1" t="s">
        <v>3</v>
      </c>
    </row>
    <row r="2" ht="15" customHeight="1">
      <c r="A2" s="87" t="s">
        <v>57</v>
      </c>
    </row>
    <row r="3" spans="1:6" ht="15" customHeight="1">
      <c r="A3" s="3" t="s">
        <v>91</v>
      </c>
      <c r="B3" s="3" t="s">
        <v>59</v>
      </c>
      <c r="C3" s="3" t="s">
        <v>92</v>
      </c>
      <c r="D3" s="4" t="s">
        <v>93</v>
      </c>
      <c r="E3" s="5"/>
      <c r="F3" s="3" t="s">
        <v>94</v>
      </c>
    </row>
    <row r="4" spans="1:6" ht="12.75">
      <c r="A4" s="6"/>
      <c r="B4" s="6"/>
      <c r="C4" s="6"/>
      <c r="D4" s="7" t="s">
        <v>95</v>
      </c>
      <c r="E4" s="7" t="s">
        <v>96</v>
      </c>
      <c r="F4" s="6"/>
    </row>
    <row r="5" spans="1:6" ht="12.75">
      <c r="A5" s="88" t="s">
        <v>56</v>
      </c>
      <c r="B5" s="88"/>
      <c r="C5" s="89">
        <v>312311864.68</v>
      </c>
      <c r="D5" s="89">
        <v>19301864.68</v>
      </c>
      <c r="E5" s="89">
        <v>2531088</v>
      </c>
      <c r="F5" s="89">
        <v>290478912</v>
      </c>
    </row>
    <row r="6" spans="1:6" ht="12.75">
      <c r="A6" s="90" t="s">
        <v>97</v>
      </c>
      <c r="B6" s="91" t="s">
        <v>90</v>
      </c>
      <c r="C6" s="89">
        <f>+D6</f>
        <v>560575.2</v>
      </c>
      <c r="D6" s="89">
        <v>560575.2</v>
      </c>
      <c r="E6" s="89" t="s">
        <v>14</v>
      </c>
      <c r="F6" s="89" t="s">
        <v>14</v>
      </c>
    </row>
    <row r="7" spans="1:6" ht="12.75">
      <c r="A7" s="90" t="s">
        <v>98</v>
      </c>
      <c r="B7" s="91" t="s">
        <v>90</v>
      </c>
      <c r="C7" s="89">
        <f>+D7</f>
        <v>358504.48</v>
      </c>
      <c r="D7" s="89">
        <v>358504.48</v>
      </c>
      <c r="E7" s="89" t="s">
        <v>14</v>
      </c>
      <c r="F7" s="89" t="s">
        <v>14</v>
      </c>
    </row>
    <row r="8" spans="1:6" ht="12.75">
      <c r="A8" s="90" t="s">
        <v>99</v>
      </c>
      <c r="B8" s="91" t="s">
        <v>90</v>
      </c>
      <c r="C8" s="89">
        <f>+D8+E8</f>
        <v>14834495.540000001</v>
      </c>
      <c r="D8" s="89">
        <v>12682407.540000001</v>
      </c>
      <c r="E8" s="89">
        <v>2152088</v>
      </c>
      <c r="F8" s="89" t="s">
        <v>14</v>
      </c>
    </row>
    <row r="9" spans="1:6" ht="12.75">
      <c r="A9" s="90" t="s">
        <v>100</v>
      </c>
      <c r="B9" s="91" t="s">
        <v>90</v>
      </c>
      <c r="C9" s="89">
        <f>+F9</f>
        <v>290478912</v>
      </c>
      <c r="D9" s="89" t="s">
        <v>14</v>
      </c>
      <c r="E9" s="89" t="s">
        <v>14</v>
      </c>
      <c r="F9" s="89">
        <v>290478912</v>
      </c>
    </row>
    <row r="10" spans="1:6" ht="12.75">
      <c r="A10" s="90" t="s">
        <v>101</v>
      </c>
      <c r="B10" s="91" t="s">
        <v>90</v>
      </c>
      <c r="C10" s="89">
        <v>734534.14</v>
      </c>
      <c r="D10" s="89">
        <v>734534.14</v>
      </c>
      <c r="E10" s="89" t="s">
        <v>14</v>
      </c>
      <c r="F10" s="89" t="s">
        <v>14</v>
      </c>
    </row>
    <row r="11" spans="1:6" ht="12.75">
      <c r="A11" s="90" t="s">
        <v>102</v>
      </c>
      <c r="B11" s="91" t="s">
        <v>90</v>
      </c>
      <c r="C11" s="89">
        <v>172840.8</v>
      </c>
      <c r="D11" s="89">
        <v>172840.8</v>
      </c>
      <c r="E11" s="89" t="s">
        <v>14</v>
      </c>
      <c r="F11" s="89" t="s">
        <v>14</v>
      </c>
    </row>
    <row r="12" spans="1:6" ht="12.75">
      <c r="A12" s="90" t="s">
        <v>103</v>
      </c>
      <c r="B12" s="91" t="s">
        <v>90</v>
      </c>
      <c r="C12" s="89">
        <v>4793002.52</v>
      </c>
      <c r="D12" s="89">
        <v>4793002.52</v>
      </c>
      <c r="E12" s="89" t="s">
        <v>14</v>
      </c>
      <c r="F12" s="89" t="s">
        <v>14</v>
      </c>
    </row>
    <row r="13" spans="1:6" ht="12.75">
      <c r="A13" s="90" t="s">
        <v>104</v>
      </c>
      <c r="B13" s="91" t="s">
        <v>90</v>
      </c>
      <c r="C13" s="89">
        <v>379000</v>
      </c>
      <c r="D13" s="89" t="s">
        <v>14</v>
      </c>
      <c r="E13" s="89">
        <v>379000</v>
      </c>
      <c r="F13" s="89" t="s">
        <v>14</v>
      </c>
    </row>
  </sheetData>
  <sheetProtection/>
  <mergeCells count="6">
    <mergeCell ref="A1:F1"/>
    <mergeCell ref="D3:E3"/>
    <mergeCell ref="A3:A4"/>
    <mergeCell ref="B3:B4"/>
    <mergeCell ref="C3:C4"/>
    <mergeCell ref="F3:F4"/>
  </mergeCells>
  <printOptions/>
  <pageMargins left="0.95" right="0.75" top="0.98" bottom="0.98" header="0.51" footer="0.51"/>
  <pageSetup firstPageNumber="1" useFirstPageNumber="1" fitToHeight="0" fitToWidth="0" horizontalDpi="300" verticalDpi="3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7"/>
  <sheetViews>
    <sheetView view="pageBreakPreview" zoomScale="60" workbookViewId="0" topLeftCell="A1">
      <selection activeCell="G20" sqref="G20"/>
    </sheetView>
  </sheetViews>
  <sheetFormatPr defaultColWidth="9.140625" defaultRowHeight="12.75"/>
  <cols>
    <col min="1" max="1" width="45.7109375" style="0" customWidth="1"/>
    <col min="2" max="2" width="23.57421875" style="72" customWidth="1"/>
    <col min="3" max="3" width="42.8515625" style="0" customWidth="1"/>
    <col min="4" max="4" width="23.00390625" style="72" bestFit="1" customWidth="1"/>
  </cols>
  <sheetData>
    <row r="1" spans="1:4" ht="34.5" customHeight="1">
      <c r="A1" s="73" t="s">
        <v>4</v>
      </c>
      <c r="B1" s="73"/>
      <c r="C1" s="73"/>
      <c r="D1" s="73"/>
    </row>
    <row r="2" ht="16.5" customHeight="1">
      <c r="A2" s="74" t="s">
        <v>14</v>
      </c>
    </row>
    <row r="3" spans="1:4" s="70" customFormat="1" ht="15.75" customHeight="1">
      <c r="A3" s="75" t="s">
        <v>15</v>
      </c>
      <c r="B3" s="75"/>
      <c r="C3" s="75"/>
      <c r="D3" s="75"/>
    </row>
    <row r="4" spans="1:4" s="70" customFormat="1" ht="20.25" customHeight="1">
      <c r="A4" s="76" t="s">
        <v>16</v>
      </c>
      <c r="B4" s="76"/>
      <c r="C4" s="76" t="s">
        <v>17</v>
      </c>
      <c r="D4" s="76"/>
    </row>
    <row r="5" spans="1:4" s="71" customFormat="1" ht="15.75" customHeight="1">
      <c r="A5" s="77" t="s">
        <v>18</v>
      </c>
      <c r="B5" s="77" t="s">
        <v>19</v>
      </c>
      <c r="C5" s="77" t="s">
        <v>18</v>
      </c>
      <c r="D5" s="77" t="s">
        <v>19</v>
      </c>
    </row>
    <row r="6" spans="1:4" s="71" customFormat="1" ht="15.75" customHeight="1">
      <c r="A6" s="78" t="s">
        <v>21</v>
      </c>
      <c r="B6" s="68">
        <v>21832952.68</v>
      </c>
      <c r="C6" s="78" t="s">
        <v>22</v>
      </c>
      <c r="D6" s="79"/>
    </row>
    <row r="7" spans="1:4" s="71" customFormat="1" ht="15.75" customHeight="1">
      <c r="A7" s="80" t="s">
        <v>23</v>
      </c>
      <c r="B7" s="68">
        <v>290478912</v>
      </c>
      <c r="C7" s="80" t="s">
        <v>24</v>
      </c>
      <c r="D7" s="81"/>
    </row>
    <row r="8" spans="1:4" s="71" customFormat="1" ht="15.75" customHeight="1">
      <c r="A8" s="80" t="s">
        <v>14</v>
      </c>
      <c r="B8" s="82"/>
      <c r="C8" s="80" t="s">
        <v>26</v>
      </c>
      <c r="D8" s="81"/>
    </row>
    <row r="9" spans="1:4" s="71" customFormat="1" ht="15.75" customHeight="1">
      <c r="A9" s="80" t="s">
        <v>14</v>
      </c>
      <c r="B9" s="82"/>
      <c r="C9" s="80" t="s">
        <v>28</v>
      </c>
      <c r="D9" s="81"/>
    </row>
    <row r="10" spans="1:4" s="71" customFormat="1" ht="15.75" customHeight="1">
      <c r="A10" s="80" t="s">
        <v>14</v>
      </c>
      <c r="B10" s="82"/>
      <c r="C10" s="80" t="s">
        <v>30</v>
      </c>
      <c r="D10" s="81"/>
    </row>
    <row r="11" spans="1:4" s="71" customFormat="1" ht="15.75" customHeight="1">
      <c r="A11" s="80" t="s">
        <v>14</v>
      </c>
      <c r="B11" s="82"/>
      <c r="C11" s="80" t="s">
        <v>32</v>
      </c>
      <c r="D11" s="81"/>
    </row>
    <row r="12" spans="1:4" s="71" customFormat="1" ht="15.75" customHeight="1">
      <c r="A12" s="80" t="s">
        <v>14</v>
      </c>
      <c r="B12" s="82"/>
      <c r="C12" s="80" t="s">
        <v>33</v>
      </c>
      <c r="D12" s="83"/>
    </row>
    <row r="13" spans="1:4" s="71" customFormat="1" ht="15.75" customHeight="1">
      <c r="A13" s="80" t="s">
        <v>14</v>
      </c>
      <c r="B13" s="82"/>
      <c r="C13" s="80" t="s">
        <v>34</v>
      </c>
      <c r="D13" s="68">
        <v>1091920.48</v>
      </c>
    </row>
    <row r="14" spans="1:4" s="71" customFormat="1" ht="15.75" customHeight="1">
      <c r="A14" s="80" t="s">
        <v>14</v>
      </c>
      <c r="B14" s="82"/>
      <c r="C14" s="80" t="s">
        <v>35</v>
      </c>
      <c r="D14" s="68">
        <v>358504.48</v>
      </c>
    </row>
    <row r="15" spans="1:4" s="71" customFormat="1" ht="15.75" customHeight="1">
      <c r="A15" s="80" t="s">
        <v>14</v>
      </c>
      <c r="B15" s="82"/>
      <c r="C15" s="80" t="s">
        <v>36</v>
      </c>
      <c r="D15" s="81"/>
    </row>
    <row r="16" spans="1:4" s="71" customFormat="1" ht="15.75" customHeight="1">
      <c r="A16" s="80" t="s">
        <v>14</v>
      </c>
      <c r="B16" s="82"/>
      <c r="C16" s="80" t="s">
        <v>37</v>
      </c>
      <c r="D16" s="68">
        <v>311219944.2</v>
      </c>
    </row>
    <row r="17" spans="1:4" s="71" customFormat="1" ht="15.75" customHeight="1">
      <c r="A17" s="80" t="s">
        <v>14</v>
      </c>
      <c r="B17" s="82"/>
      <c r="C17" s="80" t="s">
        <v>38</v>
      </c>
      <c r="D17" s="81"/>
    </row>
    <row r="18" spans="1:4" s="71" customFormat="1" ht="15.75" customHeight="1">
      <c r="A18" s="80" t="s">
        <v>14</v>
      </c>
      <c r="B18" s="82"/>
      <c r="C18" s="80" t="s">
        <v>39</v>
      </c>
      <c r="D18" s="81"/>
    </row>
    <row r="19" spans="1:4" s="71" customFormat="1" ht="15.75" customHeight="1">
      <c r="A19" s="80" t="s">
        <v>14</v>
      </c>
      <c r="B19" s="82"/>
      <c r="C19" s="80" t="s">
        <v>40</v>
      </c>
      <c r="D19" s="81"/>
    </row>
    <row r="20" spans="1:4" s="71" customFormat="1" ht="15.75" customHeight="1">
      <c r="A20" s="80" t="s">
        <v>14</v>
      </c>
      <c r="B20" s="82"/>
      <c r="C20" s="80" t="s">
        <v>41</v>
      </c>
      <c r="D20" s="81"/>
    </row>
    <row r="21" spans="1:4" s="71" customFormat="1" ht="15.75" customHeight="1">
      <c r="A21" s="80" t="s">
        <v>14</v>
      </c>
      <c r="B21" s="82"/>
      <c r="C21" s="80" t="s">
        <v>42</v>
      </c>
      <c r="D21" s="81"/>
    </row>
    <row r="22" spans="1:4" s="71" customFormat="1" ht="15.75" customHeight="1">
      <c r="A22" s="80" t="s">
        <v>14</v>
      </c>
      <c r="B22" s="82"/>
      <c r="C22" s="80" t="s">
        <v>43</v>
      </c>
      <c r="D22" s="81"/>
    </row>
    <row r="23" spans="1:4" s="71" customFormat="1" ht="15.75" customHeight="1">
      <c r="A23" s="80" t="s">
        <v>14</v>
      </c>
      <c r="B23" s="82"/>
      <c r="C23" s="80" t="s">
        <v>44</v>
      </c>
      <c r="D23" s="81"/>
    </row>
    <row r="24" spans="1:4" s="71" customFormat="1" ht="15.75" customHeight="1">
      <c r="A24" s="80" t="s">
        <v>14</v>
      </c>
      <c r="B24" s="82"/>
      <c r="C24" s="80" t="s">
        <v>45</v>
      </c>
      <c r="D24" s="81"/>
    </row>
    <row r="25" spans="1:4" s="71" customFormat="1" ht="15.75" customHeight="1">
      <c r="A25" s="80" t="s">
        <v>14</v>
      </c>
      <c r="B25" s="82"/>
      <c r="C25" s="80" t="s">
        <v>46</v>
      </c>
      <c r="D25" s="81"/>
    </row>
    <row r="26" spans="1:4" s="71" customFormat="1" ht="15.75" customHeight="1">
      <c r="A26" s="80" t="s">
        <v>14</v>
      </c>
      <c r="B26" s="82"/>
      <c r="C26" s="80" t="s">
        <v>47</v>
      </c>
      <c r="D26" s="81"/>
    </row>
    <row r="27" spans="1:4" s="71" customFormat="1" ht="15.75" customHeight="1">
      <c r="A27" s="80" t="s">
        <v>14</v>
      </c>
      <c r="B27" s="82"/>
      <c r="C27" s="80" t="s">
        <v>48</v>
      </c>
      <c r="D27" s="81"/>
    </row>
    <row r="28" spans="1:4" s="71" customFormat="1" ht="15.75" customHeight="1">
      <c r="A28" s="80" t="s">
        <v>14</v>
      </c>
      <c r="B28" s="82"/>
      <c r="C28" s="80" t="s">
        <v>50</v>
      </c>
      <c r="D28" s="81"/>
    </row>
    <row r="29" spans="1:4" s="71" customFormat="1" ht="15.75" customHeight="1">
      <c r="A29" s="82" t="s">
        <v>51</v>
      </c>
      <c r="B29" s="68">
        <v>312311864.68</v>
      </c>
      <c r="C29" s="82" t="s">
        <v>52</v>
      </c>
      <c r="D29" s="68">
        <v>312311864.68</v>
      </c>
    </row>
    <row r="30" spans="1:4" s="71" customFormat="1" ht="15.75" customHeight="1">
      <c r="A30" s="80" t="s">
        <v>49</v>
      </c>
      <c r="B30" s="81"/>
      <c r="C30" s="80" t="s">
        <v>53</v>
      </c>
      <c r="D30" s="82"/>
    </row>
    <row r="31" spans="1:4" s="71" customFormat="1" ht="15.75" customHeight="1">
      <c r="A31" s="80" t="s">
        <v>21</v>
      </c>
      <c r="B31" s="82"/>
      <c r="C31" s="80" t="s">
        <v>54</v>
      </c>
      <c r="D31" s="82"/>
    </row>
    <row r="32" spans="1:4" s="71" customFormat="1" ht="15.75" customHeight="1">
      <c r="A32" s="80" t="s">
        <v>23</v>
      </c>
      <c r="B32" s="82"/>
      <c r="C32" s="80" t="s">
        <v>55</v>
      </c>
      <c r="D32" s="82"/>
    </row>
    <row r="33" spans="1:4" s="71" customFormat="1" ht="15.75" customHeight="1">
      <c r="A33" s="82" t="s">
        <v>56</v>
      </c>
      <c r="B33" s="68">
        <v>312311864.68</v>
      </c>
      <c r="C33" s="82" t="s">
        <v>56</v>
      </c>
      <c r="D33" s="68">
        <v>312311864.68</v>
      </c>
    </row>
    <row r="34" spans="1:4" s="70" customFormat="1" ht="18" hidden="1">
      <c r="A34" s="84" t="s">
        <v>14</v>
      </c>
      <c r="B34" s="85" t="s">
        <v>14</v>
      </c>
      <c r="C34" s="84" t="s">
        <v>14</v>
      </c>
      <c r="D34" s="85"/>
    </row>
    <row r="35" spans="2:4" s="70" customFormat="1" ht="18">
      <c r="B35" s="86"/>
      <c r="D35" s="86"/>
    </row>
    <row r="36" spans="2:4" s="70" customFormat="1" ht="18">
      <c r="B36" s="86"/>
      <c r="D36" s="86"/>
    </row>
    <row r="37" spans="2:4" s="70" customFormat="1" ht="18">
      <c r="B37" s="86"/>
      <c r="D37" s="86"/>
    </row>
  </sheetData>
  <sheetProtection/>
  <mergeCells count="4">
    <mergeCell ref="A1:D1"/>
    <mergeCell ref="A3:D3"/>
    <mergeCell ref="A4:B4"/>
    <mergeCell ref="C4:D4"/>
  </mergeCells>
  <printOptions/>
  <pageMargins left="0.7" right="0.45999999999999996" top="0.45999999999999996" bottom="0.16" header="0.51" footer="0.51"/>
  <pageSetup fitToHeight="0" fitToWidth="0" horizontalDpi="300" verticalDpi="3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"/>
  <sheetViews>
    <sheetView view="pageBreakPreview" zoomScale="80" zoomScaleSheetLayoutView="80" workbookViewId="0" topLeftCell="A1">
      <selection activeCell="P4" sqref="P4"/>
    </sheetView>
  </sheetViews>
  <sheetFormatPr defaultColWidth="9.140625" defaultRowHeight="12.75" customHeight="1"/>
  <cols>
    <col min="1" max="1" width="35.7109375" style="0" customWidth="1"/>
    <col min="2" max="2" width="17.421875" style="0" bestFit="1" customWidth="1"/>
    <col min="3" max="3" width="3.7109375" style="0" customWidth="1"/>
    <col min="4" max="5" width="18.00390625" style="0" bestFit="1" customWidth="1"/>
    <col min="6" max="6" width="5.140625" style="0" customWidth="1"/>
    <col min="7" max="7" width="14.8515625" style="0" customWidth="1"/>
    <col min="8" max="14" width="3.7109375" style="0" customWidth="1"/>
    <col min="15" max="16" width="16.00390625" style="0" bestFit="1" customWidth="1"/>
  </cols>
  <sheetData>
    <row r="1" ht="30" customHeight="1">
      <c r="A1" s="1" t="s">
        <v>5</v>
      </c>
    </row>
    <row r="2" ht="15" customHeight="1">
      <c r="A2" s="2" t="s">
        <v>57</v>
      </c>
    </row>
    <row r="3" spans="1:14" ht="79.5" customHeight="1">
      <c r="A3" s="3" t="s">
        <v>59</v>
      </c>
      <c r="B3" s="3" t="s">
        <v>56</v>
      </c>
      <c r="C3" s="3" t="s">
        <v>60</v>
      </c>
      <c r="D3" s="4" t="s">
        <v>61</v>
      </c>
      <c r="E3" s="5"/>
      <c r="F3" s="5"/>
      <c r="G3" s="5"/>
      <c r="H3" s="3" t="s">
        <v>62</v>
      </c>
      <c r="I3" s="4" t="s">
        <v>63</v>
      </c>
      <c r="J3" s="5"/>
      <c r="K3" s="3" t="s">
        <v>64</v>
      </c>
      <c r="L3" s="3" t="s">
        <v>65</v>
      </c>
      <c r="M3" s="3" t="s">
        <v>66</v>
      </c>
      <c r="N3" s="3" t="s">
        <v>67</v>
      </c>
    </row>
    <row r="4" spans="1:14" ht="132.75" customHeight="1">
      <c r="A4" s="6"/>
      <c r="B4" s="6"/>
      <c r="C4" s="6"/>
      <c r="D4" s="7" t="s">
        <v>72</v>
      </c>
      <c r="E4" s="7" t="s">
        <v>73</v>
      </c>
      <c r="F4" s="7" t="s">
        <v>74</v>
      </c>
      <c r="G4" s="7" t="s">
        <v>75</v>
      </c>
      <c r="H4" s="6"/>
      <c r="I4" s="7" t="s">
        <v>76</v>
      </c>
      <c r="J4" s="7" t="s">
        <v>77</v>
      </c>
      <c r="K4" s="6"/>
      <c r="L4" s="6"/>
      <c r="M4" s="6"/>
      <c r="N4" s="6"/>
    </row>
    <row r="5" spans="1:14" ht="12.75" customHeight="1">
      <c r="A5" s="29" t="s">
        <v>56</v>
      </c>
      <c r="B5" s="68">
        <v>312311864.68</v>
      </c>
      <c r="C5" s="29"/>
      <c r="D5" s="68">
        <v>312311864.68</v>
      </c>
      <c r="E5" s="68">
        <v>21832952.68</v>
      </c>
      <c r="F5" s="68">
        <v>0</v>
      </c>
      <c r="G5" s="68">
        <v>290478912</v>
      </c>
      <c r="H5" s="29"/>
      <c r="I5" s="29"/>
      <c r="J5" s="29"/>
      <c r="K5" s="29"/>
      <c r="L5" s="29"/>
      <c r="M5" s="29"/>
      <c r="N5" s="29"/>
    </row>
    <row r="6" spans="1:14" ht="12.75" hidden="1">
      <c r="A6" s="69" t="s">
        <v>105</v>
      </c>
      <c r="B6" s="68">
        <v>772538.54</v>
      </c>
      <c r="C6" s="29"/>
      <c r="D6" s="68">
        <v>772538.54</v>
      </c>
      <c r="E6" s="68">
        <v>772538.54</v>
      </c>
      <c r="F6" s="68"/>
      <c r="G6" s="68"/>
      <c r="H6" s="29"/>
      <c r="I6" s="29"/>
      <c r="J6" s="29"/>
      <c r="K6" s="29"/>
      <c r="L6" s="29"/>
      <c r="M6" s="29"/>
      <c r="N6" s="29"/>
    </row>
    <row r="7" spans="1:14" ht="12.75" customHeight="1">
      <c r="A7" s="69" t="s">
        <v>90</v>
      </c>
      <c r="B7" s="68">
        <v>312311864.68</v>
      </c>
      <c r="C7" s="29"/>
      <c r="D7" s="68">
        <v>312311864.68</v>
      </c>
      <c r="E7" s="68">
        <v>21832952.68</v>
      </c>
      <c r="F7" s="68">
        <v>0</v>
      </c>
      <c r="G7" s="68">
        <v>290478912</v>
      </c>
      <c r="H7" s="48"/>
      <c r="I7" s="48"/>
      <c r="J7" s="48"/>
      <c r="K7" s="48"/>
      <c r="L7" s="48"/>
      <c r="M7" s="48"/>
      <c r="N7" s="48"/>
    </row>
  </sheetData>
  <sheetProtection/>
  <mergeCells count="11">
    <mergeCell ref="A1:N1"/>
    <mergeCell ref="D3:G3"/>
    <mergeCell ref="I3:J3"/>
    <mergeCell ref="A3:A4"/>
    <mergeCell ref="B3:B4"/>
    <mergeCell ref="C3:C4"/>
    <mergeCell ref="H3:H4"/>
    <mergeCell ref="K3:K4"/>
    <mergeCell ref="L3:L4"/>
    <mergeCell ref="M3:M4"/>
    <mergeCell ref="N3:N4"/>
  </mergeCells>
  <printOptions/>
  <pageMargins left="0.88" right="0.75" top="0.98" bottom="0.98" header="0.51" footer="0.51"/>
  <pageSetup firstPageNumber="1" useFirstPageNumber="1" fitToHeight="0" fitToWidth="0" horizontalDpi="300" verticalDpi="300" orientation="landscape" pageOrder="overThenDown" paperSize="9" scale="9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view="pageBreakPreview" zoomScale="90" zoomScaleSheetLayoutView="90" workbookViewId="0" topLeftCell="A1">
      <selection activeCell="B8" sqref="B8"/>
    </sheetView>
  </sheetViews>
  <sheetFormatPr defaultColWidth="9.140625" defaultRowHeight="12.75" customHeight="1"/>
  <cols>
    <col min="1" max="3" width="36.28125" style="0" customWidth="1"/>
    <col min="4" max="4" width="41.8515625" style="0" customWidth="1"/>
    <col min="5" max="7" width="17.28125" style="0" customWidth="1"/>
    <col min="8" max="9" width="16.00390625" style="0" customWidth="1"/>
    <col min="10" max="10" width="11.8515625" style="0" customWidth="1"/>
    <col min="11" max="13" width="16.00390625" style="0" bestFit="1" customWidth="1"/>
    <col min="256" max="256" width="12.8515625" style="0" bestFit="1" customWidth="1"/>
  </cols>
  <sheetData>
    <row r="1" ht="30" customHeight="1">
      <c r="A1" s="1" t="s">
        <v>6</v>
      </c>
    </row>
    <row r="2" ht="15" customHeight="1">
      <c r="A2" s="2" t="s">
        <v>57</v>
      </c>
    </row>
    <row r="3" spans="1:10" ht="33" customHeight="1">
      <c r="A3" s="4" t="s">
        <v>91</v>
      </c>
      <c r="B3" s="5"/>
      <c r="C3" s="5"/>
      <c r="D3" s="3" t="s">
        <v>59</v>
      </c>
      <c r="E3" s="3" t="s">
        <v>92</v>
      </c>
      <c r="F3" s="4" t="s">
        <v>95</v>
      </c>
      <c r="G3" s="5"/>
      <c r="H3" s="5"/>
      <c r="I3" s="65" t="s">
        <v>96</v>
      </c>
      <c r="J3" s="66"/>
    </row>
    <row r="4" spans="1:10" ht="55.5" customHeight="1">
      <c r="A4" s="7" t="s">
        <v>106</v>
      </c>
      <c r="B4" s="7" t="s">
        <v>107</v>
      </c>
      <c r="C4" s="7" t="s">
        <v>108</v>
      </c>
      <c r="D4" s="6"/>
      <c r="E4" s="6"/>
      <c r="F4" s="7" t="s">
        <v>109</v>
      </c>
      <c r="G4" s="7" t="s">
        <v>110</v>
      </c>
      <c r="H4" s="7" t="s">
        <v>111</v>
      </c>
      <c r="I4" s="19" t="s">
        <v>109</v>
      </c>
      <c r="J4" s="19" t="s">
        <v>112</v>
      </c>
    </row>
    <row r="5" spans="1:10" ht="55.5" customHeight="1">
      <c r="A5" s="7"/>
      <c r="B5" s="7"/>
      <c r="C5" s="7"/>
      <c r="D5" s="61"/>
      <c r="E5" s="61"/>
      <c r="F5" s="7"/>
      <c r="G5" s="7"/>
      <c r="H5" s="7"/>
      <c r="I5" s="67"/>
      <c r="J5" s="67"/>
    </row>
    <row r="6" spans="1:10" ht="13.5">
      <c r="A6" s="62" t="s">
        <v>56</v>
      </c>
      <c r="B6" s="62"/>
      <c r="C6" s="62"/>
      <c r="D6" s="8"/>
      <c r="E6" s="63">
        <v>21832952.68</v>
      </c>
      <c r="F6" s="63">
        <v>19301864.68</v>
      </c>
      <c r="G6" s="63">
        <v>17009755.8</v>
      </c>
      <c r="H6" s="63">
        <v>2292108.88</v>
      </c>
      <c r="I6" s="63">
        <v>2531088</v>
      </c>
      <c r="J6" s="63">
        <v>0</v>
      </c>
    </row>
    <row r="7" spans="1:10" ht="16.5" customHeight="1">
      <c r="A7" s="64" t="s">
        <v>113</v>
      </c>
      <c r="B7" s="64" t="s">
        <v>114</v>
      </c>
      <c r="C7" s="64" t="s">
        <v>101</v>
      </c>
      <c r="D7" s="64" t="s">
        <v>90</v>
      </c>
      <c r="E7" s="63">
        <f>+F7</f>
        <v>734534.14</v>
      </c>
      <c r="F7" s="63">
        <f>+G7+H7</f>
        <v>734534.14</v>
      </c>
      <c r="G7" s="63">
        <v>659724.52</v>
      </c>
      <c r="H7" s="63">
        <v>74809.62</v>
      </c>
      <c r="I7" s="63"/>
      <c r="J7" s="63"/>
    </row>
    <row r="8" spans="1:10" ht="16.5" customHeight="1">
      <c r="A8" s="64" t="s">
        <v>113</v>
      </c>
      <c r="B8" s="64" t="s">
        <v>115</v>
      </c>
      <c r="C8" s="64" t="s">
        <v>99</v>
      </c>
      <c r="D8" s="64" t="s">
        <v>90</v>
      </c>
      <c r="E8" s="63">
        <f>+F8+I8</f>
        <v>14834495.540000001</v>
      </c>
      <c r="F8" s="63">
        <v>12682407.540000001</v>
      </c>
      <c r="G8" s="63">
        <v>11265752.96</v>
      </c>
      <c r="H8" s="63">
        <v>1416654.58</v>
      </c>
      <c r="I8" s="63">
        <v>2152088</v>
      </c>
      <c r="J8" s="63"/>
    </row>
    <row r="9" spans="1:10" ht="16.5" customHeight="1">
      <c r="A9" s="64" t="s">
        <v>113</v>
      </c>
      <c r="B9" s="64" t="s">
        <v>116</v>
      </c>
      <c r="C9" s="64" t="s">
        <v>104</v>
      </c>
      <c r="D9" s="64" t="s">
        <v>90</v>
      </c>
      <c r="E9" s="63">
        <v>379000</v>
      </c>
      <c r="F9" s="63" t="s">
        <v>14</v>
      </c>
      <c r="G9" s="63"/>
      <c r="H9" s="63"/>
      <c r="I9" s="63">
        <v>379000</v>
      </c>
      <c r="J9" s="63"/>
    </row>
    <row r="10" spans="1:10" ht="16.5" customHeight="1">
      <c r="A10" s="64" t="s">
        <v>117</v>
      </c>
      <c r="B10" s="64" t="s">
        <v>118</v>
      </c>
      <c r="C10" s="64" t="s">
        <v>98</v>
      </c>
      <c r="D10" s="64" t="s">
        <v>90</v>
      </c>
      <c r="E10" s="63">
        <f>+F10</f>
        <v>358504.48</v>
      </c>
      <c r="F10" s="63">
        <f>+G10</f>
        <v>358504.48</v>
      </c>
      <c r="G10" s="63">
        <v>358504.48</v>
      </c>
      <c r="H10" s="63"/>
      <c r="I10" s="63"/>
      <c r="J10" s="63"/>
    </row>
    <row r="11" spans="1:10" ht="16.5" customHeight="1">
      <c r="A11" s="64" t="s">
        <v>117</v>
      </c>
      <c r="B11" s="64" t="s">
        <v>118</v>
      </c>
      <c r="C11" s="64" t="s">
        <v>102</v>
      </c>
      <c r="D11" s="64" t="s">
        <v>90</v>
      </c>
      <c r="E11" s="63">
        <v>172840.8</v>
      </c>
      <c r="F11" s="63">
        <v>172840.8</v>
      </c>
      <c r="G11" s="63">
        <v>172840.8</v>
      </c>
      <c r="H11" s="63"/>
      <c r="I11" s="63"/>
      <c r="J11" s="63"/>
    </row>
    <row r="12" spans="1:10" ht="16.5" customHeight="1">
      <c r="A12" s="64" t="s">
        <v>117</v>
      </c>
      <c r="B12" s="64" t="s">
        <v>118</v>
      </c>
      <c r="C12" s="64" t="s">
        <v>97</v>
      </c>
      <c r="D12" s="64" t="s">
        <v>90</v>
      </c>
      <c r="E12" s="63">
        <f>+F12</f>
        <v>560575.2</v>
      </c>
      <c r="F12" s="63">
        <f>+G12</f>
        <v>560575.2</v>
      </c>
      <c r="G12" s="63">
        <v>560575.2</v>
      </c>
      <c r="H12" s="63"/>
      <c r="I12" s="63"/>
      <c r="J12" s="63"/>
    </row>
    <row r="13" spans="1:10" ht="16.5" customHeight="1">
      <c r="A13" s="64" t="s">
        <v>113</v>
      </c>
      <c r="B13" s="64" t="s">
        <v>114</v>
      </c>
      <c r="C13" s="64" t="s">
        <v>103</v>
      </c>
      <c r="D13" s="64" t="s">
        <v>90</v>
      </c>
      <c r="E13" s="63">
        <f>+F13</f>
        <v>4793002.52</v>
      </c>
      <c r="F13" s="63">
        <f>+G13+H13</f>
        <v>4793002.52</v>
      </c>
      <c r="G13" s="63">
        <v>3992357.84</v>
      </c>
      <c r="H13" s="63">
        <v>800644.68</v>
      </c>
      <c r="I13" s="63"/>
      <c r="J13" s="63"/>
    </row>
  </sheetData>
  <sheetProtection/>
  <mergeCells count="6">
    <mergeCell ref="A1:J1"/>
    <mergeCell ref="A3:C3"/>
    <mergeCell ref="F3:H3"/>
    <mergeCell ref="I3:J3"/>
    <mergeCell ref="D3:D4"/>
    <mergeCell ref="E3:E4"/>
  </mergeCells>
  <printOptions/>
  <pageMargins left="0.9599999999999999" right="0.75" top="0.98" bottom="0.98" header="0.51" footer="0.51"/>
  <pageSetup firstPageNumber="1" useFirstPageNumber="1" fitToHeight="1" fitToWidth="1" horizontalDpi="300" verticalDpi="300" orientation="landscape" pageOrder="overThenDown" paperSize="9" scale="5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1"/>
  <sheetViews>
    <sheetView tabSelected="1" view="pageBreakPreview" zoomScale="115" zoomScaleSheetLayoutView="115" workbookViewId="0" topLeftCell="C1">
      <selection activeCell="F10" sqref="F10"/>
    </sheetView>
  </sheetViews>
  <sheetFormatPr defaultColWidth="9.140625" defaultRowHeight="12.75" customHeight="1"/>
  <cols>
    <col min="1" max="1" width="8.140625" style="0" customWidth="1"/>
    <col min="2" max="2" width="39.140625" style="0" customWidth="1"/>
    <col min="3" max="3" width="13.140625" style="0" customWidth="1"/>
    <col min="4" max="5" width="15.8515625" style="0" customWidth="1"/>
    <col min="6" max="6" width="18.57421875" style="0" customWidth="1"/>
    <col min="7" max="8" width="17.28125" style="0" customWidth="1"/>
    <col min="9" max="9" width="13.421875" style="0" customWidth="1"/>
    <col min="10" max="10" width="7.28125" style="0" hidden="1" customWidth="1"/>
    <col min="11" max="13" width="17.28125" style="0" customWidth="1"/>
    <col min="14" max="16" width="14.7109375" style="0" customWidth="1"/>
    <col min="17" max="17" width="17.28125" style="0" customWidth="1"/>
    <col min="18" max="18" width="13.421875" style="0" customWidth="1"/>
    <col min="19" max="19" width="13.7109375" style="0" hidden="1" customWidth="1"/>
    <col min="20" max="20" width="13.421875" style="0" customWidth="1"/>
    <col min="21" max="21" width="15.140625" style="0" customWidth="1"/>
    <col min="22" max="22" width="8.140625" style="0" hidden="1" customWidth="1"/>
    <col min="23" max="23" width="7.28125" style="0" hidden="1" customWidth="1"/>
    <col min="24" max="24" width="13.421875" style="0" customWidth="1"/>
    <col min="25" max="25" width="7.28125" style="0" hidden="1" customWidth="1"/>
    <col min="26" max="26" width="14.7109375" style="0" customWidth="1"/>
    <col min="27" max="27" width="7.28125" style="0" hidden="1" customWidth="1"/>
    <col min="28" max="28" width="9.57421875" style="0" customWidth="1"/>
    <col min="29" max="29" width="7.28125" style="0" hidden="1" customWidth="1"/>
    <col min="30" max="30" width="10.00390625" style="0" hidden="1" customWidth="1"/>
    <col min="31" max="31" width="17.28125" style="0" customWidth="1"/>
    <col min="32" max="37" width="7.28125" style="0" hidden="1" customWidth="1"/>
    <col min="38" max="38" width="14.7109375" style="0" customWidth="1"/>
    <col min="39" max="44" width="7.28125" style="0" hidden="1" customWidth="1"/>
    <col min="45" max="45" width="13.421875" style="0" customWidth="1"/>
    <col min="46" max="51" width="7.28125" style="0" hidden="1" customWidth="1"/>
    <col min="52" max="53" width="14.7109375" style="0" customWidth="1"/>
    <col min="54" max="54" width="7.28125" style="0" hidden="1" customWidth="1"/>
    <col min="55" max="55" width="14.7109375" style="0" customWidth="1"/>
    <col min="56" max="56" width="7.28125" style="0" hidden="1" customWidth="1"/>
    <col min="57" max="57" width="13.421875" style="0" customWidth="1"/>
    <col min="58" max="89" width="2.57421875" style="0" hidden="1" customWidth="1"/>
    <col min="90" max="90" width="18.57421875" style="0" customWidth="1"/>
    <col min="91" max="93" width="17.28125" style="0" customWidth="1"/>
    <col min="94" max="94" width="11.8515625" style="0" customWidth="1"/>
    <col min="95" max="95" width="8.140625" style="0" customWidth="1"/>
    <col min="96" max="103" width="16.00390625" style="0" bestFit="1" customWidth="1"/>
  </cols>
  <sheetData>
    <row r="1" ht="30" customHeight="1">
      <c r="A1" s="1" t="s">
        <v>7</v>
      </c>
    </row>
    <row r="2" ht="15" customHeight="1">
      <c r="A2" s="2" t="s">
        <v>57</v>
      </c>
    </row>
    <row r="3" spans="1:95" ht="28.5" customHeight="1">
      <c r="A3" s="3" t="s">
        <v>119</v>
      </c>
      <c r="B3" s="3" t="s">
        <v>59</v>
      </c>
      <c r="C3" s="4" t="s">
        <v>120</v>
      </c>
      <c r="D3" s="5"/>
      <c r="E3" s="5"/>
      <c r="F3" s="3" t="s">
        <v>109</v>
      </c>
      <c r="G3" s="4" t="s">
        <v>121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4" t="s">
        <v>122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4" t="s">
        <v>123</v>
      </c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4" t="s">
        <v>124</v>
      </c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4" t="s">
        <v>125</v>
      </c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4" t="s">
        <v>126</v>
      </c>
      <c r="CI3" s="5"/>
      <c r="CJ3" s="5"/>
      <c r="CK3" s="5"/>
      <c r="CL3" s="3" t="s">
        <v>127</v>
      </c>
      <c r="CM3" s="3" t="s">
        <v>128</v>
      </c>
      <c r="CN3" s="4" t="s">
        <v>129</v>
      </c>
      <c r="CO3" s="5"/>
      <c r="CP3" s="3" t="s">
        <v>130</v>
      </c>
      <c r="CQ3" s="3" t="s">
        <v>131</v>
      </c>
    </row>
    <row r="4" spans="1:95" ht="228">
      <c r="A4" s="6"/>
      <c r="B4" s="6"/>
      <c r="C4" s="7" t="s">
        <v>132</v>
      </c>
      <c r="D4" s="7" t="s">
        <v>133</v>
      </c>
      <c r="E4" s="7" t="s">
        <v>134</v>
      </c>
      <c r="F4" s="6"/>
      <c r="G4" s="7" t="s">
        <v>135</v>
      </c>
      <c r="H4" s="7" t="s">
        <v>136</v>
      </c>
      <c r="I4" s="7" t="s">
        <v>137</v>
      </c>
      <c r="J4" s="7" t="s">
        <v>138</v>
      </c>
      <c r="K4" s="7" t="s">
        <v>139</v>
      </c>
      <c r="L4" s="7" t="s">
        <v>140</v>
      </c>
      <c r="M4" s="7" t="s">
        <v>141</v>
      </c>
      <c r="N4" s="7" t="s">
        <v>142</v>
      </c>
      <c r="O4" s="7" t="s">
        <v>143</v>
      </c>
      <c r="P4" s="7" t="s">
        <v>144</v>
      </c>
      <c r="Q4" s="7" t="s">
        <v>145</v>
      </c>
      <c r="R4" s="7" t="s">
        <v>146</v>
      </c>
      <c r="S4" s="7" t="s">
        <v>147</v>
      </c>
      <c r="T4" s="7" t="s">
        <v>148</v>
      </c>
      <c r="U4" s="7" t="s">
        <v>149</v>
      </c>
      <c r="V4" s="7" t="s">
        <v>150</v>
      </c>
      <c r="W4" s="7" t="s">
        <v>151</v>
      </c>
      <c r="X4" s="7" t="s">
        <v>152</v>
      </c>
      <c r="Y4" s="7" t="s">
        <v>153</v>
      </c>
      <c r="Z4" s="7" t="s">
        <v>154</v>
      </c>
      <c r="AA4" s="7" t="s">
        <v>155</v>
      </c>
      <c r="AB4" s="7" t="s">
        <v>156</v>
      </c>
      <c r="AC4" s="7" t="s">
        <v>157</v>
      </c>
      <c r="AD4" s="7" t="s">
        <v>158</v>
      </c>
      <c r="AE4" s="7" t="s">
        <v>159</v>
      </c>
      <c r="AF4" s="7" t="s">
        <v>160</v>
      </c>
      <c r="AG4" s="7" t="s">
        <v>161</v>
      </c>
      <c r="AH4" s="7" t="s">
        <v>162</v>
      </c>
      <c r="AI4" s="7" t="s">
        <v>163</v>
      </c>
      <c r="AJ4" s="7" t="s">
        <v>164</v>
      </c>
      <c r="AK4" s="7" t="s">
        <v>165</v>
      </c>
      <c r="AL4" s="7" t="s">
        <v>166</v>
      </c>
      <c r="AM4" s="7" t="s">
        <v>167</v>
      </c>
      <c r="AN4" s="7" t="s">
        <v>168</v>
      </c>
      <c r="AO4" s="7" t="s">
        <v>169</v>
      </c>
      <c r="AP4" s="7" t="s">
        <v>170</v>
      </c>
      <c r="AQ4" s="7" t="s">
        <v>171</v>
      </c>
      <c r="AR4" s="7" t="s">
        <v>172</v>
      </c>
      <c r="AS4" s="7" t="s">
        <v>173</v>
      </c>
      <c r="AT4" s="7" t="s">
        <v>174</v>
      </c>
      <c r="AU4" s="7" t="s">
        <v>175</v>
      </c>
      <c r="AV4" s="7" t="s">
        <v>176</v>
      </c>
      <c r="AW4" s="7" t="s">
        <v>177</v>
      </c>
      <c r="AX4" s="7" t="s">
        <v>178</v>
      </c>
      <c r="AY4" s="7" t="s">
        <v>179</v>
      </c>
      <c r="AZ4" s="7" t="s">
        <v>180</v>
      </c>
      <c r="BA4" s="7" t="s">
        <v>181</v>
      </c>
      <c r="BB4" s="7" t="s">
        <v>182</v>
      </c>
      <c r="BC4" s="7" t="s">
        <v>183</v>
      </c>
      <c r="BD4" s="7" t="s">
        <v>184</v>
      </c>
      <c r="BE4" s="7" t="s">
        <v>185</v>
      </c>
      <c r="BF4" s="7" t="s">
        <v>186</v>
      </c>
      <c r="BG4" s="7" t="s">
        <v>187</v>
      </c>
      <c r="BH4" s="7" t="s">
        <v>188</v>
      </c>
      <c r="BI4" s="7" t="s">
        <v>189</v>
      </c>
      <c r="BJ4" s="7" t="s">
        <v>190</v>
      </c>
      <c r="BK4" s="7" t="s">
        <v>191</v>
      </c>
      <c r="BL4" s="7" t="s">
        <v>192</v>
      </c>
      <c r="BM4" s="7" t="s">
        <v>193</v>
      </c>
      <c r="BN4" s="7" t="s">
        <v>194</v>
      </c>
      <c r="BO4" s="7" t="s">
        <v>195</v>
      </c>
      <c r="BP4" s="7" t="s">
        <v>196</v>
      </c>
      <c r="BQ4" s="7" t="s">
        <v>197</v>
      </c>
      <c r="BR4" s="7" t="s">
        <v>186</v>
      </c>
      <c r="BS4" s="7" t="s">
        <v>187</v>
      </c>
      <c r="BT4" s="7" t="s">
        <v>188</v>
      </c>
      <c r="BU4" s="7" t="s">
        <v>189</v>
      </c>
      <c r="BV4" s="7" t="s">
        <v>190</v>
      </c>
      <c r="BW4" s="7" t="s">
        <v>191</v>
      </c>
      <c r="BX4" s="7" t="s">
        <v>192</v>
      </c>
      <c r="BY4" s="7" t="s">
        <v>198</v>
      </c>
      <c r="BZ4" s="7" t="s">
        <v>199</v>
      </c>
      <c r="CA4" s="7" t="s">
        <v>200</v>
      </c>
      <c r="CB4" s="7" t="s">
        <v>201</v>
      </c>
      <c r="CC4" s="7" t="s">
        <v>193</v>
      </c>
      <c r="CD4" s="7" t="s">
        <v>194</v>
      </c>
      <c r="CE4" s="7" t="s">
        <v>195</v>
      </c>
      <c r="CF4" s="7" t="s">
        <v>196</v>
      </c>
      <c r="CG4" s="7" t="s">
        <v>125</v>
      </c>
      <c r="CH4" s="7" t="s">
        <v>202</v>
      </c>
      <c r="CI4" s="7" t="s">
        <v>203</v>
      </c>
      <c r="CJ4" s="7" t="s">
        <v>204</v>
      </c>
      <c r="CK4" s="7" t="s">
        <v>126</v>
      </c>
      <c r="CL4" s="6"/>
      <c r="CM4" s="6"/>
      <c r="CN4" s="7" t="s">
        <v>110</v>
      </c>
      <c r="CO4" s="7" t="s">
        <v>205</v>
      </c>
      <c r="CP4" s="6"/>
      <c r="CQ4" s="6"/>
    </row>
    <row r="5" spans="1:103" s="49" customFormat="1" ht="12">
      <c r="A5" s="51"/>
      <c r="B5" s="51" t="s">
        <v>56</v>
      </c>
      <c r="C5" s="51"/>
      <c r="D5" s="51"/>
      <c r="E5" s="51"/>
      <c r="F5" s="52">
        <v>19301864.68</v>
      </c>
      <c r="G5" s="53">
        <v>2853528</v>
      </c>
      <c r="H5" s="53">
        <v>2770815.2</v>
      </c>
      <c r="I5" s="53">
        <v>57602</v>
      </c>
      <c r="J5" s="53">
        <v>0</v>
      </c>
      <c r="K5" s="53">
        <v>3224827.92</v>
      </c>
      <c r="L5" s="53">
        <v>1466832</v>
      </c>
      <c r="M5" s="53">
        <v>586732.8</v>
      </c>
      <c r="N5" s="53">
        <v>733416</v>
      </c>
      <c r="O5" s="53">
        <v>103704.48</v>
      </c>
      <c r="P5" s="53">
        <v>87781.32</v>
      </c>
      <c r="Q5" s="53">
        <v>4178401.2</v>
      </c>
      <c r="R5" s="53">
        <v>85800</v>
      </c>
      <c r="S5" s="53">
        <v>0</v>
      </c>
      <c r="T5" s="53">
        <v>93438.88</v>
      </c>
      <c r="U5" s="53">
        <v>551856</v>
      </c>
      <c r="V5" s="53">
        <v>0</v>
      </c>
      <c r="W5" s="53">
        <v>0</v>
      </c>
      <c r="X5" s="53">
        <v>45480</v>
      </c>
      <c r="Y5" s="53">
        <v>0</v>
      </c>
      <c r="Z5" s="53">
        <v>169000</v>
      </c>
      <c r="AA5" s="53">
        <v>0</v>
      </c>
      <c r="AB5" s="53">
        <v>540</v>
      </c>
      <c r="AC5" s="53">
        <v>0</v>
      </c>
      <c r="AD5" s="53">
        <v>0</v>
      </c>
      <c r="AE5" s="53">
        <v>1410000</v>
      </c>
      <c r="AF5" s="53">
        <v>0</v>
      </c>
      <c r="AG5" s="53">
        <v>0</v>
      </c>
      <c r="AH5" s="53">
        <v>0</v>
      </c>
      <c r="AI5" s="53">
        <v>0</v>
      </c>
      <c r="AJ5" s="53">
        <v>0</v>
      </c>
      <c r="AK5" s="53">
        <v>0</v>
      </c>
      <c r="AL5" s="53">
        <v>115308</v>
      </c>
      <c r="AM5" s="53">
        <v>0</v>
      </c>
      <c r="AN5" s="53">
        <v>0</v>
      </c>
      <c r="AO5" s="53">
        <v>0</v>
      </c>
      <c r="AP5" s="53">
        <v>0</v>
      </c>
      <c r="AQ5" s="53">
        <v>0</v>
      </c>
      <c r="AR5" s="53">
        <v>0</v>
      </c>
      <c r="AS5" s="53">
        <v>42895.8</v>
      </c>
      <c r="AT5" s="53">
        <v>0</v>
      </c>
      <c r="AU5" s="53">
        <v>0</v>
      </c>
      <c r="AV5" s="53">
        <v>0</v>
      </c>
      <c r="AW5" s="53">
        <v>0</v>
      </c>
      <c r="AX5" s="53">
        <v>0</v>
      </c>
      <c r="AY5" s="53">
        <v>0</v>
      </c>
      <c r="AZ5" s="53">
        <v>164055.08</v>
      </c>
      <c r="BA5" s="53">
        <v>358500</v>
      </c>
      <c r="BB5" s="53">
        <v>0</v>
      </c>
      <c r="BC5" s="53">
        <v>172800</v>
      </c>
      <c r="BD5" s="53">
        <v>0</v>
      </c>
      <c r="BE5" s="53">
        <v>28550</v>
      </c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3">
        <v>10763183.28</v>
      </c>
      <c r="CM5" s="53">
        <v>8538681.4</v>
      </c>
      <c r="CN5" s="53">
        <v>6246572.52</v>
      </c>
      <c r="CO5" s="53">
        <v>2292108.88</v>
      </c>
      <c r="CP5" s="55"/>
      <c r="CQ5" s="51"/>
      <c r="CR5" s="50"/>
      <c r="CS5" s="50"/>
      <c r="CT5" s="50"/>
      <c r="CU5" s="50"/>
      <c r="CV5" s="50"/>
      <c r="CW5" s="50"/>
      <c r="CX5" s="50"/>
      <c r="CY5" s="50"/>
    </row>
    <row r="6" spans="1:103" s="49" customFormat="1" ht="12">
      <c r="A6" s="54">
        <v>1</v>
      </c>
      <c r="B6" s="53" t="s">
        <v>90</v>
      </c>
      <c r="C6" s="54" t="s">
        <v>113</v>
      </c>
      <c r="D6" s="53" t="s">
        <v>114</v>
      </c>
      <c r="E6" s="53" t="s">
        <v>103</v>
      </c>
      <c r="F6" s="55">
        <v>4793002.52</v>
      </c>
      <c r="G6" s="53">
        <v>704352</v>
      </c>
      <c r="H6" s="55">
        <v>1446700.4</v>
      </c>
      <c r="I6" s="55">
        <v>57602</v>
      </c>
      <c r="J6" s="51">
        <v>0</v>
      </c>
      <c r="K6" s="51">
        <v>0</v>
      </c>
      <c r="L6" s="55">
        <v>345681.6</v>
      </c>
      <c r="M6" s="55">
        <v>138272.64</v>
      </c>
      <c r="N6" s="55">
        <v>0</v>
      </c>
      <c r="O6" s="55">
        <v>0</v>
      </c>
      <c r="P6" s="55">
        <v>12100.32</v>
      </c>
      <c r="Q6" s="55">
        <v>1101673.2</v>
      </c>
      <c r="R6" s="51"/>
      <c r="S6" s="55">
        <v>0</v>
      </c>
      <c r="T6" s="56">
        <v>93438.88</v>
      </c>
      <c r="U6" s="56">
        <v>87796.8</v>
      </c>
      <c r="V6" s="56">
        <v>0</v>
      </c>
      <c r="W6" s="56">
        <v>0</v>
      </c>
      <c r="X6" s="56">
        <v>4680</v>
      </c>
      <c r="Y6" s="56">
        <v>0</v>
      </c>
      <c r="Z6" s="56"/>
      <c r="AA6" s="56">
        <v>0</v>
      </c>
      <c r="AB6" s="56">
        <v>60</v>
      </c>
      <c r="AC6" s="56">
        <v>0</v>
      </c>
      <c r="AD6" s="56">
        <v>0</v>
      </c>
      <c r="AE6" s="55">
        <v>420000</v>
      </c>
      <c r="AF6" s="51">
        <v>0</v>
      </c>
      <c r="AG6" s="51">
        <v>0</v>
      </c>
      <c r="AH6" s="51">
        <v>0</v>
      </c>
      <c r="AI6" s="51">
        <v>0</v>
      </c>
      <c r="AJ6" s="51">
        <v>0</v>
      </c>
      <c r="AK6" s="51">
        <v>0</v>
      </c>
      <c r="AL6" s="58">
        <v>82875.6</v>
      </c>
      <c r="AM6" s="51">
        <v>0</v>
      </c>
      <c r="AN6" s="51">
        <v>0</v>
      </c>
      <c r="AO6" s="51">
        <v>0</v>
      </c>
      <c r="AP6" s="51">
        <v>0</v>
      </c>
      <c r="AQ6" s="51">
        <v>0</v>
      </c>
      <c r="AR6" s="51">
        <v>0</v>
      </c>
      <c r="AS6" s="55">
        <v>10658.16</v>
      </c>
      <c r="AT6" s="51">
        <v>0</v>
      </c>
      <c r="AU6" s="51">
        <v>0</v>
      </c>
      <c r="AV6" s="51">
        <v>0</v>
      </c>
      <c r="AW6" s="51">
        <v>0</v>
      </c>
      <c r="AX6" s="55">
        <v>0</v>
      </c>
      <c r="AY6" s="51">
        <v>0</v>
      </c>
      <c r="AZ6" s="55">
        <v>40760.92</v>
      </c>
      <c r="BA6" s="55">
        <v>64500</v>
      </c>
      <c r="BB6" s="51">
        <v>0</v>
      </c>
      <c r="BC6" s="55">
        <v>172800</v>
      </c>
      <c r="BD6" s="51">
        <v>0</v>
      </c>
      <c r="BE6" s="55">
        <v>9050</v>
      </c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5">
        <v>3000264.4799999995</v>
      </c>
      <c r="CM6" s="55">
        <v>1792738.04</v>
      </c>
      <c r="CN6" s="55">
        <v>992093.36</v>
      </c>
      <c r="CO6" s="55">
        <v>800644.68</v>
      </c>
      <c r="CP6" s="55"/>
      <c r="CQ6" s="51"/>
      <c r="CR6" s="50"/>
      <c r="CS6" s="50"/>
      <c r="CT6" s="50"/>
      <c r="CU6" s="50"/>
      <c r="CV6" s="50"/>
      <c r="CW6" s="50"/>
      <c r="CX6" s="50"/>
      <c r="CY6" s="50"/>
    </row>
    <row r="7" spans="1:103" s="49" customFormat="1" ht="12">
      <c r="A7" s="54">
        <v>2</v>
      </c>
      <c r="B7" s="53" t="s">
        <v>90</v>
      </c>
      <c r="C7" s="51" t="s">
        <v>113</v>
      </c>
      <c r="D7" s="51" t="s">
        <v>114</v>
      </c>
      <c r="E7" s="51" t="s">
        <v>101</v>
      </c>
      <c r="F7" s="55">
        <v>734534.14</v>
      </c>
      <c r="G7" s="55">
        <v>119292</v>
      </c>
      <c r="H7" s="55">
        <v>78103.6</v>
      </c>
      <c r="I7" s="55">
        <v>0</v>
      </c>
      <c r="J7" s="51">
        <v>0</v>
      </c>
      <c r="K7" s="51">
        <v>186000</v>
      </c>
      <c r="L7" s="55">
        <v>65608.8</v>
      </c>
      <c r="M7" s="55">
        <v>26243.52</v>
      </c>
      <c r="N7" s="55">
        <v>0</v>
      </c>
      <c r="O7" s="55">
        <v>0</v>
      </c>
      <c r="P7" s="55">
        <v>4428.6</v>
      </c>
      <c r="Q7" s="55">
        <v>179988</v>
      </c>
      <c r="R7" s="51"/>
      <c r="S7" s="55">
        <v>0</v>
      </c>
      <c r="T7" s="55"/>
      <c r="U7" s="55"/>
      <c r="V7" s="51"/>
      <c r="W7" s="51"/>
      <c r="X7" s="51"/>
      <c r="Y7" s="51"/>
      <c r="Z7" s="51"/>
      <c r="AA7" s="51"/>
      <c r="AB7" s="55">
        <v>60</v>
      </c>
      <c r="AC7" s="51"/>
      <c r="AD7" s="55"/>
      <c r="AE7" s="55">
        <v>60000</v>
      </c>
      <c r="AF7" s="51"/>
      <c r="AG7" s="51"/>
      <c r="AH7" s="51"/>
      <c r="AI7" s="51"/>
      <c r="AJ7" s="51"/>
      <c r="AK7" s="51"/>
      <c r="AM7" s="51"/>
      <c r="AN7" s="51"/>
      <c r="AO7" s="51"/>
      <c r="AP7" s="51"/>
      <c r="AQ7" s="51"/>
      <c r="AR7" s="51"/>
      <c r="AS7" s="55">
        <v>1789.38</v>
      </c>
      <c r="AT7" s="51"/>
      <c r="AU7" s="51"/>
      <c r="AV7" s="51"/>
      <c r="AW7" s="51"/>
      <c r="AX7" s="55"/>
      <c r="AY7" s="51"/>
      <c r="AZ7" s="55">
        <v>7020.24</v>
      </c>
      <c r="BA7" s="51">
        <v>6000</v>
      </c>
      <c r="BB7" s="59"/>
      <c r="BC7" s="55"/>
      <c r="BD7" s="51"/>
      <c r="BE7" s="55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5">
        <v>445483.6</v>
      </c>
      <c r="CM7" s="55">
        <v>289050.54000000004</v>
      </c>
      <c r="CN7" s="55">
        <v>214240.92</v>
      </c>
      <c r="CO7" s="55">
        <v>74809.62000000001</v>
      </c>
      <c r="CP7" s="55"/>
      <c r="CQ7" s="51"/>
      <c r="CR7" s="50"/>
      <c r="CS7" s="50"/>
      <c r="CT7" s="50"/>
      <c r="CU7" s="50"/>
      <c r="CV7" s="50"/>
      <c r="CW7" s="50"/>
      <c r="CX7" s="50"/>
      <c r="CY7" s="50"/>
    </row>
    <row r="8" spans="1:103" s="49" customFormat="1" ht="12">
      <c r="A8" s="54">
        <v>3</v>
      </c>
      <c r="B8" s="53" t="s">
        <v>90</v>
      </c>
      <c r="C8" s="51" t="s">
        <v>113</v>
      </c>
      <c r="D8" s="51" t="s">
        <v>115</v>
      </c>
      <c r="E8" s="51" t="s">
        <v>99</v>
      </c>
      <c r="F8" s="55">
        <v>12682407.54</v>
      </c>
      <c r="G8" s="56">
        <v>2029884</v>
      </c>
      <c r="H8" s="56">
        <v>1246011.2</v>
      </c>
      <c r="I8" s="56">
        <v>0</v>
      </c>
      <c r="J8" s="56">
        <v>0</v>
      </c>
      <c r="K8" s="56">
        <v>3038827.92</v>
      </c>
      <c r="L8" s="56">
        <v>1055541.6</v>
      </c>
      <c r="M8" s="56">
        <v>422216.64</v>
      </c>
      <c r="N8" s="56">
        <v>0</v>
      </c>
      <c r="O8" s="56">
        <v>0</v>
      </c>
      <c r="P8" s="56">
        <v>71252.4</v>
      </c>
      <c r="Q8" s="56">
        <v>2896740</v>
      </c>
      <c r="R8" s="56"/>
      <c r="S8" s="56">
        <v>0</v>
      </c>
      <c r="T8" s="55"/>
      <c r="U8" s="55">
        <v>464059.2</v>
      </c>
      <c r="V8" s="51">
        <v>0</v>
      </c>
      <c r="W8" s="51">
        <v>0</v>
      </c>
      <c r="X8" s="51">
        <v>40800</v>
      </c>
      <c r="Y8" s="51">
        <v>0</v>
      </c>
      <c r="Z8" s="51"/>
      <c r="AA8" s="51">
        <v>0</v>
      </c>
      <c r="AB8" s="55">
        <v>420</v>
      </c>
      <c r="AC8" s="51">
        <v>0</v>
      </c>
      <c r="AD8" s="55">
        <v>0</v>
      </c>
      <c r="AE8" s="55">
        <v>930000</v>
      </c>
      <c r="AF8" s="51">
        <v>0</v>
      </c>
      <c r="AG8" s="51">
        <v>0</v>
      </c>
      <c r="AH8" s="51">
        <v>0</v>
      </c>
      <c r="AI8" s="51">
        <v>0</v>
      </c>
      <c r="AJ8" s="51">
        <v>0</v>
      </c>
      <c r="AK8" s="51">
        <v>0</v>
      </c>
      <c r="AL8" s="58"/>
      <c r="AM8" s="51">
        <v>0</v>
      </c>
      <c r="AN8" s="51">
        <v>0</v>
      </c>
      <c r="AO8" s="51">
        <v>0</v>
      </c>
      <c r="AP8" s="51">
        <v>0</v>
      </c>
      <c r="AQ8" s="51">
        <v>0</v>
      </c>
      <c r="AR8" s="51">
        <v>0</v>
      </c>
      <c r="AS8" s="55">
        <v>30448.26</v>
      </c>
      <c r="AT8" s="51">
        <v>0</v>
      </c>
      <c r="AU8" s="51">
        <v>0</v>
      </c>
      <c r="AV8" s="51">
        <v>0</v>
      </c>
      <c r="AW8" s="51">
        <v>0</v>
      </c>
      <c r="AX8" s="55">
        <v>0</v>
      </c>
      <c r="AY8" s="51">
        <v>0</v>
      </c>
      <c r="AZ8" s="55">
        <v>116273.92</v>
      </c>
      <c r="BA8" s="55">
        <v>288000</v>
      </c>
      <c r="BB8" s="51">
        <v>0</v>
      </c>
      <c r="BC8" s="55"/>
      <c r="BD8" s="51">
        <v>0</v>
      </c>
      <c r="BE8" s="55">
        <v>19500</v>
      </c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5">
        <v>7317435.2</v>
      </c>
      <c r="CM8" s="55">
        <v>5364972.34</v>
      </c>
      <c r="CN8" s="55">
        <v>3948317.76</v>
      </c>
      <c r="CO8" s="55">
        <v>1416654.5799999998</v>
      </c>
      <c r="CP8" s="55"/>
      <c r="CQ8" s="51"/>
      <c r="CR8" s="50"/>
      <c r="CS8" s="50"/>
      <c r="CT8" s="50"/>
      <c r="CU8" s="50"/>
      <c r="CV8" s="50"/>
      <c r="CW8" s="50"/>
      <c r="CX8" s="50"/>
      <c r="CY8" s="50"/>
    </row>
    <row r="9" spans="1:103" s="49" customFormat="1" ht="12">
      <c r="A9" s="54">
        <v>4</v>
      </c>
      <c r="B9" s="53" t="s">
        <v>90</v>
      </c>
      <c r="C9" s="53" t="s">
        <v>117</v>
      </c>
      <c r="D9" s="53" t="s">
        <v>118</v>
      </c>
      <c r="E9" s="53" t="s">
        <v>102</v>
      </c>
      <c r="F9" s="53">
        <v>172840.8</v>
      </c>
      <c r="G9" s="55"/>
      <c r="H9" s="55"/>
      <c r="I9" s="55"/>
      <c r="J9" s="51"/>
      <c r="K9" s="51"/>
      <c r="L9" s="55"/>
      <c r="M9" s="55"/>
      <c r="N9" s="53">
        <v>172840.8</v>
      </c>
      <c r="O9" s="55"/>
      <c r="P9" s="55"/>
      <c r="Q9" s="55"/>
      <c r="R9" s="51"/>
      <c r="S9" s="55"/>
      <c r="T9" s="55"/>
      <c r="U9" s="55"/>
      <c r="V9" s="51"/>
      <c r="W9" s="51"/>
      <c r="X9" s="51"/>
      <c r="Y9" s="51"/>
      <c r="Z9" s="51"/>
      <c r="AA9" s="51"/>
      <c r="AB9" s="55"/>
      <c r="AC9" s="51"/>
      <c r="AD9" s="55"/>
      <c r="AE9" s="55"/>
      <c r="AF9" s="51"/>
      <c r="AG9" s="51"/>
      <c r="AH9" s="51"/>
      <c r="AI9" s="51"/>
      <c r="AJ9" s="51"/>
      <c r="AK9" s="51"/>
      <c r="AL9" s="58">
        <v>32432.4</v>
      </c>
      <c r="AM9" s="51"/>
      <c r="AN9" s="51"/>
      <c r="AO9" s="51"/>
      <c r="AP9" s="51"/>
      <c r="AQ9" s="51"/>
      <c r="AR9" s="51"/>
      <c r="AS9" s="55"/>
      <c r="AT9" s="51"/>
      <c r="AU9" s="51"/>
      <c r="AV9" s="51"/>
      <c r="AW9" s="51"/>
      <c r="AX9" s="55"/>
      <c r="AY9" s="51"/>
      <c r="AZ9" s="55"/>
      <c r="BA9" s="55"/>
      <c r="BB9" s="51"/>
      <c r="BC9" s="55"/>
      <c r="BD9" s="51"/>
      <c r="BE9" s="55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5"/>
      <c r="CM9" s="53">
        <v>172840.8</v>
      </c>
      <c r="CN9" s="53">
        <v>172840.8</v>
      </c>
      <c r="CO9" s="55"/>
      <c r="CP9" s="55"/>
      <c r="CQ9" s="51"/>
      <c r="CR9" s="50"/>
      <c r="CS9" s="50"/>
      <c r="CT9" s="50"/>
      <c r="CU9" s="50"/>
      <c r="CV9" s="50"/>
      <c r="CW9" s="50"/>
      <c r="CX9" s="50"/>
      <c r="CY9" s="50"/>
    </row>
    <row r="10" spans="1:103" s="50" customFormat="1" ht="12.75" customHeight="1">
      <c r="A10" s="54">
        <v>5</v>
      </c>
      <c r="B10" s="53" t="s">
        <v>90</v>
      </c>
      <c r="C10" s="53" t="s">
        <v>117</v>
      </c>
      <c r="D10" s="53" t="s">
        <v>118</v>
      </c>
      <c r="E10" s="53" t="s">
        <v>97</v>
      </c>
      <c r="F10" s="53">
        <v>560575.2</v>
      </c>
      <c r="G10" s="57"/>
      <c r="H10" s="57"/>
      <c r="I10" s="57"/>
      <c r="J10" s="57"/>
      <c r="K10" s="57"/>
      <c r="L10" s="57"/>
      <c r="M10" s="57"/>
      <c r="N10" s="56">
        <v>560575.2000000001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>
        <v>560575.2000000001</v>
      </c>
      <c r="CN10" s="57">
        <v>560575.2000000001</v>
      </c>
      <c r="CO10" s="57"/>
      <c r="CP10" s="57"/>
      <c r="CQ10" s="57"/>
      <c r="CR10" s="60"/>
      <c r="CS10" s="60"/>
      <c r="CT10" s="60"/>
      <c r="CU10" s="60"/>
      <c r="CV10" s="60"/>
      <c r="CW10" s="60"/>
      <c r="CX10" s="60"/>
      <c r="CY10" s="60"/>
    </row>
    <row r="11" spans="1:103" s="50" customFormat="1" ht="12.75" customHeight="1">
      <c r="A11" s="54">
        <v>6</v>
      </c>
      <c r="B11" s="53" t="s">
        <v>90</v>
      </c>
      <c r="C11" s="53" t="s">
        <v>117</v>
      </c>
      <c r="D11" s="53" t="s">
        <v>118</v>
      </c>
      <c r="E11" s="53" t="s">
        <v>98</v>
      </c>
      <c r="F11" s="53">
        <v>358504.48</v>
      </c>
      <c r="G11" s="57"/>
      <c r="H11" s="57"/>
      <c r="I11" s="57"/>
      <c r="J11" s="57"/>
      <c r="K11" s="57"/>
      <c r="L11" s="57"/>
      <c r="M11" s="57"/>
      <c r="N11" s="57"/>
      <c r="O11" s="56">
        <v>103704.48</v>
      </c>
      <c r="P11" s="57"/>
      <c r="Q11" s="57"/>
      <c r="R11" s="57">
        <v>85800</v>
      </c>
      <c r="S11" s="57"/>
      <c r="T11" s="57"/>
      <c r="U11" s="57"/>
      <c r="V11" s="57"/>
      <c r="W11" s="57"/>
      <c r="X11" s="57"/>
      <c r="Y11" s="57"/>
      <c r="Z11" s="57">
        <v>169000</v>
      </c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>
        <v>358504.48</v>
      </c>
      <c r="CN11" s="57">
        <v>358504.48</v>
      </c>
      <c r="CO11" s="57"/>
      <c r="CP11" s="57"/>
      <c r="CQ11" s="57"/>
      <c r="CR11" s="60"/>
      <c r="CS11" s="60"/>
      <c r="CT11" s="60"/>
      <c r="CU11" s="60"/>
      <c r="CV11" s="60"/>
      <c r="CW11" s="60"/>
      <c r="CX11" s="60"/>
      <c r="CY11" s="60"/>
    </row>
  </sheetData>
  <sheetProtection/>
  <mergeCells count="16">
    <mergeCell ref="A1:CQ1"/>
    <mergeCell ref="C3:E3"/>
    <mergeCell ref="G3:S3"/>
    <mergeCell ref="T3:AD3"/>
    <mergeCell ref="AE3:BE3"/>
    <mergeCell ref="BF3:BQ3"/>
    <mergeCell ref="BR3:CG3"/>
    <mergeCell ref="CH3:CK3"/>
    <mergeCell ref="CN3:CO3"/>
    <mergeCell ref="A3:A4"/>
    <mergeCell ref="B3:B4"/>
    <mergeCell ref="F3:F4"/>
    <mergeCell ref="CL3:CL4"/>
    <mergeCell ref="CM3:CM4"/>
    <mergeCell ref="CP3:CP4"/>
    <mergeCell ref="CQ3:CQ4"/>
  </mergeCells>
  <printOptions/>
  <pageMargins left="0.75" right="0.75" top="0.98" bottom="0.98" header="0.51" footer="0.51"/>
  <pageSetup firstPageNumber="1" useFirstPageNumber="1" fitToHeight="1" fitToWidth="1" horizontalDpi="300" verticalDpi="300" orientation="landscape" pageOrder="overThenDown" paperSize="8" scale="24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A2" sqref="A1:C65536"/>
    </sheetView>
  </sheetViews>
  <sheetFormatPr defaultColWidth="9.140625" defaultRowHeight="12.75" customHeight="1"/>
  <cols>
    <col min="1" max="3" width="12.57421875" style="0" customWidth="1"/>
    <col min="4" max="4" width="26.57421875" style="0" customWidth="1"/>
    <col min="5" max="5" width="16.8515625" style="0" bestFit="1" customWidth="1"/>
    <col min="6" max="6" width="24.421875" style="0" customWidth="1"/>
    <col min="7" max="8" width="3.7109375" style="0" customWidth="1"/>
    <col min="9" max="9" width="16.421875" style="0" bestFit="1" customWidth="1"/>
    <col min="10" max="16" width="3.7109375" style="0" customWidth="1"/>
    <col min="17" max="18" width="16.00390625" style="0" bestFit="1" customWidth="1"/>
  </cols>
  <sheetData>
    <row r="1" ht="30" customHeight="1">
      <c r="A1" s="1" t="s">
        <v>8</v>
      </c>
    </row>
    <row r="2" ht="15" customHeight="1">
      <c r="A2" s="2"/>
    </row>
    <row r="3" ht="15" customHeight="1">
      <c r="A3" s="2" t="s">
        <v>57</v>
      </c>
    </row>
    <row r="4" spans="1:16" ht="15" customHeight="1">
      <c r="A4" s="4" t="s">
        <v>91</v>
      </c>
      <c r="B4" s="5"/>
      <c r="C4" s="5"/>
      <c r="D4" s="3" t="s">
        <v>59</v>
      </c>
      <c r="E4" s="3" t="s">
        <v>206</v>
      </c>
      <c r="F4" s="42" t="s">
        <v>207</v>
      </c>
      <c r="G4" s="12" t="s">
        <v>208</v>
      </c>
      <c r="H4" s="12"/>
      <c r="I4" s="12"/>
      <c r="J4" s="12"/>
      <c r="K4" s="12"/>
      <c r="L4" s="12"/>
      <c r="M4" s="12"/>
      <c r="N4" s="12"/>
      <c r="O4" s="12"/>
      <c r="P4" s="12"/>
    </row>
    <row r="5" spans="1:16" ht="143.25" customHeight="1">
      <c r="A5" s="7" t="s">
        <v>106</v>
      </c>
      <c r="B5" s="7" t="s">
        <v>107</v>
      </c>
      <c r="C5" s="7" t="s">
        <v>108</v>
      </c>
      <c r="D5" s="6"/>
      <c r="E5" s="6"/>
      <c r="F5" s="43"/>
      <c r="G5" s="12" t="s">
        <v>121</v>
      </c>
      <c r="H5" s="12" t="s">
        <v>122</v>
      </c>
      <c r="I5" s="12" t="s">
        <v>123</v>
      </c>
      <c r="J5" s="12" t="s">
        <v>209</v>
      </c>
      <c r="K5" s="12" t="s">
        <v>124</v>
      </c>
      <c r="L5" s="12" t="s">
        <v>210</v>
      </c>
      <c r="M5" s="12" t="s">
        <v>211</v>
      </c>
      <c r="N5" s="12" t="s">
        <v>212</v>
      </c>
      <c r="O5" s="12" t="s">
        <v>213</v>
      </c>
      <c r="P5" s="12" t="s">
        <v>126</v>
      </c>
    </row>
    <row r="6" spans="1:16" ht="13.5">
      <c r="A6" s="8" t="s">
        <v>56</v>
      </c>
      <c r="B6" s="8"/>
      <c r="C6" s="8"/>
      <c r="D6" s="8"/>
      <c r="E6" s="44">
        <v>2531088</v>
      </c>
      <c r="F6" s="8"/>
      <c r="G6" s="13"/>
      <c r="H6" s="13"/>
      <c r="I6" s="44">
        <v>2531088</v>
      </c>
      <c r="J6" s="13"/>
      <c r="K6" s="13"/>
      <c r="L6" s="13"/>
      <c r="M6" s="13"/>
      <c r="N6" s="13"/>
      <c r="O6" s="13"/>
      <c r="P6" s="13"/>
    </row>
    <row r="7" spans="1:16" ht="13.5">
      <c r="A7" s="46" t="s">
        <v>113</v>
      </c>
      <c r="B7" s="46" t="s">
        <v>115</v>
      </c>
      <c r="C7" s="46" t="s">
        <v>99</v>
      </c>
      <c r="D7" s="46" t="s">
        <v>90</v>
      </c>
      <c r="E7" s="44">
        <v>200000</v>
      </c>
      <c r="F7" s="46" t="s">
        <v>214</v>
      </c>
      <c r="G7" s="9"/>
      <c r="H7" s="9"/>
      <c r="I7" s="44">
        <v>200000</v>
      </c>
      <c r="J7" s="9"/>
      <c r="K7" s="9"/>
      <c r="L7" s="9"/>
      <c r="M7" s="9"/>
      <c r="N7" s="9"/>
      <c r="O7" s="9"/>
      <c r="P7" s="9"/>
    </row>
    <row r="8" spans="1:16" ht="13.5">
      <c r="A8" s="46" t="s">
        <v>113</v>
      </c>
      <c r="B8" s="46" t="s">
        <v>115</v>
      </c>
      <c r="C8" s="46" t="s">
        <v>99</v>
      </c>
      <c r="D8" s="46" t="s">
        <v>90</v>
      </c>
      <c r="E8" s="44">
        <v>1200088</v>
      </c>
      <c r="F8" s="46" t="s">
        <v>215</v>
      </c>
      <c r="G8" s="9"/>
      <c r="H8" s="9"/>
      <c r="I8" s="44">
        <v>1200088</v>
      </c>
      <c r="J8" s="9"/>
      <c r="K8" s="9"/>
      <c r="L8" s="9"/>
      <c r="M8" s="9"/>
      <c r="N8" s="9"/>
      <c r="O8" s="9"/>
      <c r="P8" s="9"/>
    </row>
    <row r="9" spans="1:16" ht="13.5">
      <c r="A9" s="46" t="s">
        <v>113</v>
      </c>
      <c r="B9" s="46" t="s">
        <v>115</v>
      </c>
      <c r="C9" s="46" t="s">
        <v>99</v>
      </c>
      <c r="D9" s="46" t="s">
        <v>90</v>
      </c>
      <c r="E9" s="44">
        <v>300000</v>
      </c>
      <c r="F9" s="46" t="s">
        <v>216</v>
      </c>
      <c r="G9" s="9"/>
      <c r="H9" s="9"/>
      <c r="I9" s="44">
        <v>300000</v>
      </c>
      <c r="J9" s="9"/>
      <c r="K9" s="9"/>
      <c r="L9" s="9"/>
      <c r="M9" s="9"/>
      <c r="N9" s="9"/>
      <c r="O9" s="9"/>
      <c r="P9" s="9"/>
    </row>
    <row r="10" spans="1:16" ht="13.5">
      <c r="A10" s="46" t="s">
        <v>113</v>
      </c>
      <c r="B10" s="46" t="s">
        <v>115</v>
      </c>
      <c r="C10" s="46" t="s">
        <v>99</v>
      </c>
      <c r="D10" s="46" t="s">
        <v>90</v>
      </c>
      <c r="E10" s="44">
        <v>72000</v>
      </c>
      <c r="F10" s="46" t="s">
        <v>217</v>
      </c>
      <c r="G10" s="9"/>
      <c r="H10" s="9"/>
      <c r="I10" s="44">
        <v>72000</v>
      </c>
      <c r="J10" s="9"/>
      <c r="K10" s="9"/>
      <c r="L10" s="9"/>
      <c r="M10" s="9"/>
      <c r="N10" s="9"/>
      <c r="O10" s="9"/>
      <c r="P10" s="9"/>
    </row>
    <row r="11" spans="1:16" ht="13.5">
      <c r="A11" s="46" t="s">
        <v>113</v>
      </c>
      <c r="B11" s="46" t="s">
        <v>115</v>
      </c>
      <c r="C11" s="46" t="s">
        <v>99</v>
      </c>
      <c r="D11" s="46" t="s">
        <v>90</v>
      </c>
      <c r="E11" s="44">
        <v>100000</v>
      </c>
      <c r="F11" s="46" t="s">
        <v>218</v>
      </c>
      <c r="G11" s="9"/>
      <c r="H11" s="9"/>
      <c r="I11" s="44">
        <v>100000</v>
      </c>
      <c r="J11" s="9"/>
      <c r="K11" s="9"/>
      <c r="L11" s="9"/>
      <c r="M11" s="9"/>
      <c r="N11" s="9"/>
      <c r="O11" s="9"/>
      <c r="P11" s="9"/>
    </row>
    <row r="12" spans="1:16" ht="13.5">
      <c r="A12" s="46" t="s">
        <v>113</v>
      </c>
      <c r="B12" s="46" t="s">
        <v>116</v>
      </c>
      <c r="C12" s="46" t="s">
        <v>104</v>
      </c>
      <c r="D12" s="46" t="s">
        <v>90</v>
      </c>
      <c r="E12" s="44">
        <v>379000</v>
      </c>
      <c r="F12" s="46" t="s">
        <v>219</v>
      </c>
      <c r="G12" s="9"/>
      <c r="H12" s="9"/>
      <c r="I12" s="44">
        <v>379000</v>
      </c>
      <c r="J12" s="9"/>
      <c r="K12" s="9"/>
      <c r="L12" s="9"/>
      <c r="M12" s="9"/>
      <c r="N12" s="9"/>
      <c r="O12" s="9"/>
      <c r="P12" s="9"/>
    </row>
    <row r="13" spans="1:16" ht="13.5">
      <c r="A13" s="46" t="s">
        <v>113</v>
      </c>
      <c r="B13" s="46" t="s">
        <v>115</v>
      </c>
      <c r="C13" s="46" t="s">
        <v>99</v>
      </c>
      <c r="D13" s="46" t="s">
        <v>90</v>
      </c>
      <c r="E13" s="44">
        <v>280000</v>
      </c>
      <c r="F13" s="46" t="s">
        <v>220</v>
      </c>
      <c r="G13" s="9"/>
      <c r="H13" s="9"/>
      <c r="I13" s="44">
        <v>280000</v>
      </c>
      <c r="J13" s="9"/>
      <c r="K13" s="9"/>
      <c r="L13" s="9"/>
      <c r="M13" s="9"/>
      <c r="N13" s="9"/>
      <c r="O13" s="9"/>
      <c r="P13" s="9"/>
    </row>
    <row r="14" spans="1:16" ht="12.75">
      <c r="A14" s="8"/>
      <c r="B14" s="8"/>
      <c r="C14" s="8"/>
      <c r="D14" s="8"/>
      <c r="E14" s="9"/>
      <c r="F14" s="8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2.75">
      <c r="A15" s="8"/>
      <c r="B15" s="8"/>
      <c r="C15" s="8"/>
      <c r="D15" s="8"/>
      <c r="E15" s="9"/>
      <c r="F15" s="8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2.75">
      <c r="A16" s="8"/>
      <c r="B16" s="8"/>
      <c r="C16" s="8"/>
      <c r="D16" s="8"/>
      <c r="E16" s="9"/>
      <c r="F16" s="8"/>
      <c r="G16" s="9"/>
      <c r="H16" s="9"/>
      <c r="I16" s="9"/>
      <c r="J16" s="9"/>
      <c r="K16" s="9"/>
      <c r="L16" s="9"/>
      <c r="M16" s="9"/>
      <c r="N16" s="9"/>
      <c r="O16" s="9"/>
      <c r="P16" s="9"/>
    </row>
  </sheetData>
  <sheetProtection/>
  <mergeCells count="6">
    <mergeCell ref="A1:P1"/>
    <mergeCell ref="A4:C4"/>
    <mergeCell ref="G4:P4"/>
    <mergeCell ref="D4:D5"/>
    <mergeCell ref="E4:E5"/>
    <mergeCell ref="F4:F5"/>
  </mergeCells>
  <printOptions/>
  <pageMargins left="0.71" right="0.16" top="0.98" bottom="0.98" header="0.51" footer="0.51"/>
  <pageSetup firstPageNumber="1" useFirstPageNumber="1"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CZ001</dc:creator>
  <cp:keywords/>
  <dc:description/>
  <cp:lastModifiedBy>DELL</cp:lastModifiedBy>
  <cp:lastPrinted>2019-01-29T02:41:28Z</cp:lastPrinted>
  <dcterms:created xsi:type="dcterms:W3CDTF">2018-01-29T09:01:37Z</dcterms:created>
  <dcterms:modified xsi:type="dcterms:W3CDTF">2021-05-20T08:57:33Z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C4C3829E47294CF2AF1FBAD27D3659BD</vt:lpwstr>
  </property>
</Properties>
</file>