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7" firstSheet="13" activeTab="17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" sheetId="10" r:id="rId10"/>
    <sheet name="2021年国有资本经营预算财政拨款支出表-11" sheetId="11" r:id="rId11"/>
    <sheet name="2021年国有资本经营算支出明细表-12 (2)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 (2)" sheetId="16" r:id="rId16"/>
    <sheet name="2021年一般公共预算财政拨款三公经费支出预算表-17" sheetId="17" r:id="rId17"/>
    <sheet name="2021年政府采购预算表-18" sheetId="18" r:id="rId18"/>
  </sheets>
  <definedNames>
    <definedName name="_xlnm.Print_Titles" localSheetId="11">'2021年国有资本经营算支出明细表-12 (2)'!$A:$E,'2021年国有资本经营算支出明细表-12 (2)'!$1:$3</definedName>
    <definedName name="_xlnm.Print_Titles" localSheetId="15">'2021年国有资本经营预算（政府经济）-16 (2)'!$A:$E,'2021年国有资本经营预算（政府经济）-16 (2)'!$1:$3</definedName>
    <definedName name="_xlnm.Print_Titles" localSheetId="6">'2021年一般公共预算财政拨款基本支出预算明细表-7'!$A:$D,'2021年一般公共预算财政拨款基本支出预算明细表-7'!$1:$3</definedName>
    <definedName name="_xlnm.Print_Titles" localSheetId="7">'2021年一般公共预算财政拨款项目支出预算明细表-8'!$A:$E,'2021年一般公共预算财政拨款项目支出预算明细表-8'!$1:$3</definedName>
    <definedName name="_xlnm.Print_Titles" localSheetId="12">'2021年一般预算财政拨款基本支出明细表（政府经济）-13'!$A:$D,'2021年一般预算财政拨款基本支出明细表（政府经济）-13'!$1:$3</definedName>
    <definedName name="_xlnm.Print_Titles" localSheetId="13">'2021年一般预算财政拨款项目支出明细（政府经济）-14'!$A:$E,'2021年一般预算财政拨款项目支出明细（政府经济）-14'!$1:$3</definedName>
    <definedName name="_xlnm.Print_Titles" localSheetId="14">'2021年政府性基金预算（政府经济）-15'!$A:$E,'2021年政府性基金预算（政府经济）-15'!$1:$3</definedName>
    <definedName name="_xlnm.Print_Titles" localSheetId="9">'2021年政府性基金预算支出明细表-10'!$A:$E,'2021年政府性基金预算支出明细表-10'!$1:$3</definedName>
  </definedNames>
  <calcPr fullCalcOnLoad="1"/>
</workbook>
</file>

<file path=xl/sharedStrings.xml><?xml version="1.0" encoding="utf-8"?>
<sst xmlns="http://schemas.openxmlformats.org/spreadsheetml/2006/main" count="1507" uniqueCount="334">
  <si>
    <t>表一</t>
  </si>
  <si>
    <t>天津市北辰区发展和改革委员会(本级）2021年收支预算总表（全口径）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</si>
  <si>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</si>
  <si>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</si>
  <si>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</si>
  <si>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</si>
  <si>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</si>
  <si>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</si>
  <si>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</si>
  <si>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</si>
  <si>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</si>
  <si>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</si>
  <si>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</si>
  <si>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</si>
  <si>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</si>
  <si>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</si>
  <si>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</si>
  <si>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</si>
  <si>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</si>
  <si>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</si>
  <si>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</si>
  <si>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</si>
  <si>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</si>
  <si>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</si>
  <si>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</si>
  <si>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</si>
  <si>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</si>
  <si>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</si>
  <si>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</si>
  <si>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</si>
  <si>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</si>
  <si>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</si>
  <si>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</si>
  <si>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</si>
  <si>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</si>
  <si>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</si>
  <si>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</si>
  <si>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</si>
  <si>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</si>
  <si>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</si>
  <si>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</si>
  <si>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</si>
  <si>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</si>
  <si>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</si>
  <si>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</si>
  <si>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</si>
  <si>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</si>
  <si>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</si>
  <si>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</si>
  <si>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</si>
  <si>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</si>
  <si>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天津市北辰区发展和改革委员会(本级）2021年收入预算总表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</si>
  <si>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</si>
  <si>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</si>
  <si>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</si>
  <si>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</si>
  <si>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</si>
  <si>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</si>
  <si>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</si>
  <si>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</si>
  <si>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</si>
  <si>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</si>
  <si>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</si>
  <si>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</si>
  <si>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</si>
  <si>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</si>
  <si>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</si>
  <si>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</si>
  <si>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</si>
  <si>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</si>
  <si>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</si>
  <si>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天津市北辰区发展和改革委员会(本级）</t>
  </si>
  <si>
    <t>表三</t>
  </si>
  <si>
    <t>天津市北辰区发展和改革委员会(本级）2021年支出预算总表（全口径）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</si>
  <si>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</si>
  <si>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</si>
  <si>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</si>
  <si>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</si>
  <si>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</si>
  <si>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</si>
  <si>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</si>
  <si>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</si>
  <si>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</si>
  <si>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</si>
  <si>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</si>
  <si>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</si>
  <si>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</si>
  <si>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</si>
  <si>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</si>
  <si>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</si>
  <si>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</si>
  <si>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</si>
  <si>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</si>
  <si>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</si>
  <si>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</si>
  <si>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</si>
  <si>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</si>
  <si>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</si>
  <si>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</si>
  <si>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</si>
  <si>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</si>
  <si>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</si>
  <si>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</si>
  <si>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</si>
  <si>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201 - 一般公共服务支出</t>
  </si>
  <si>
    <t>20104 - 发展与改革事务</t>
  </si>
  <si>
    <t>2010401 - 行政运行</t>
  </si>
  <si>
    <t>2010402 - 一般行政管理事务</t>
  </si>
  <si>
    <t>210 - 卫生健康支出</t>
  </si>
  <si>
    <t>21011 - 行政事业单位医疗</t>
  </si>
  <si>
    <t>2101101 - 行政单位医疗</t>
  </si>
  <si>
    <t>2101103 - 公务员医疗补助</t>
  </si>
  <si>
    <t>211 - 节能环保支出</t>
  </si>
  <si>
    <t>21111 - 污染减排</t>
  </si>
  <si>
    <t>2111103 - 减排专项支出</t>
  </si>
  <si>
    <t>212 - 城乡社区支出</t>
  </si>
  <si>
    <t>21208 - 国有土地使用权出让收入安排的支出</t>
  </si>
  <si>
    <t>2120803 - 城市建设支出</t>
  </si>
  <si>
    <t>222 - 粮油物资储备支出</t>
  </si>
  <si>
    <t>22201 - 粮油物资事务</t>
  </si>
  <si>
    <t>2220115 - 粮食风险基金</t>
  </si>
  <si>
    <t>2220199 - 其他粮油物资事务支出</t>
  </si>
  <si>
    <t>表四</t>
  </si>
  <si>
    <t>天津市北辰区发展和改革委员会(本级）2021年财政拨款收支预算总表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</si>
  <si>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</si>
  <si>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</si>
  <si>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</si>
  <si>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</si>
  <si>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</si>
  <si>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</si>
  <si>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</si>
  <si>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</si>
  <si>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天津市北辰区发展和改革委员会(本级）2021年财政拨款收入预算总表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</si>
  <si>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</si>
  <si>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</si>
  <si>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</si>
  <si>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</si>
  <si>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</si>
  <si>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</si>
  <si>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天津市北辰区发展和改革委员会(本级）2021年一般公共预算财政拨款支出表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</si>
  <si>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</si>
  <si>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</si>
  <si>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</si>
  <si>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</si>
  <si>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</si>
  <si>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</si>
  <si>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天津市北辰区发展和改革委员会(本级）2021年一般公共预算财政拨款基本支出预算明细表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</si>
  <si>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</si>
  <si>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</si>
  <si>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</si>
  <si>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</si>
  <si>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</si>
  <si>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</si>
  <si>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</si>
  <si>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</si>
  <si>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</si>
  <si>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</si>
  <si>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</si>
  <si>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</si>
  <si>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</si>
  <si>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</si>
  <si>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</si>
  <si>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</si>
  <si>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</si>
  <si>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</si>
  <si>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</si>
  <si>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</si>
  <si>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</si>
  <si>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</si>
  <si>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</si>
  <si>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</si>
  <si>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</si>
  <si>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</si>
  <si>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</si>
  <si>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</si>
  <si>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</si>
  <si>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</si>
  <si>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</si>
  <si>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</si>
  <si>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</si>
  <si>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</si>
  <si>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</si>
  <si>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</si>
  <si>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</si>
  <si>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</si>
  <si>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</si>
  <si>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</si>
  <si>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</si>
  <si>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</si>
  <si>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</si>
  <si>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</si>
  <si>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</si>
  <si>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</si>
  <si>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</si>
  <si>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</si>
  <si>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</si>
  <si>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</si>
  <si>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</si>
  <si>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</si>
  <si>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</si>
  <si>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</si>
  <si>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</si>
  <si>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</si>
  <si>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</si>
  <si>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</si>
  <si>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</si>
  <si>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</si>
  <si>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</si>
  <si>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</si>
  <si>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</si>
  <si>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</si>
  <si>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</si>
  <si>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</si>
  <si>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</si>
  <si>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</si>
  <si>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</si>
  <si>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</si>
  <si>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</si>
  <si>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</si>
  <si>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</si>
  <si>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</si>
  <si>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</si>
  <si>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</si>
  <si>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</si>
  <si>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</si>
  <si>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</si>
  <si>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</si>
  <si>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</si>
  <si>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</si>
  <si>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</si>
  <si>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</si>
  <si>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</si>
  <si>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</si>
  <si>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</si>
  <si>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</si>
  <si>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</si>
  <si>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</si>
  <si>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</si>
  <si>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</si>
  <si>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</si>
  <si>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</si>
  <si>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天津市北辰区发展和改革委员会(本级）2021年一般公共预算财政拨款项目支出预算明细表</t>
  </si>
  <si>
    <t>项目名称</t>
  </si>
  <si>
    <t>“两新一重”调研培训经费</t>
  </si>
  <si>
    <t>政策、诚信调研、宣传经费</t>
  </si>
  <si>
    <t>产业合作经费</t>
  </si>
  <si>
    <t>“十四五”规划等有关经费</t>
  </si>
  <si>
    <t>节能专项经费</t>
  </si>
  <si>
    <t>粮食风险基金（储备成品粮挂牌手续费）</t>
  </si>
  <si>
    <t>粮食风险基金（储备成品粮电费）</t>
  </si>
  <si>
    <t>粮食风险基金（储存成品粮包干费用）</t>
  </si>
  <si>
    <t>粮食风险基金（原粮轮换补贴）</t>
  </si>
  <si>
    <t>粮食风险基金（原粮储存费用补贴）</t>
  </si>
  <si>
    <t>粮食风险基金（原粮利息补贴）</t>
  </si>
  <si>
    <t>粮食检测经费</t>
  </si>
  <si>
    <t>粮食应急网点、价格监测点补贴</t>
  </si>
  <si>
    <t>2021年饲料公司人员安置费</t>
  </si>
  <si>
    <t>表九</t>
  </si>
  <si>
    <t>天津市北辰区发展和改革委员会(本级）2021年政府性基金财政拨款支出表</t>
  </si>
  <si>
    <t>表十</t>
  </si>
  <si>
    <t>天津市北辰区发展和改革委员会(本级）2021年政府性基金预算支出表</t>
  </si>
  <si>
    <t>粮库建设经费（含粮食特种设备款）</t>
  </si>
  <si>
    <t>表十一</t>
  </si>
  <si>
    <t>天津市北辰区发展和改革委员会(本级）2021年国有资本经营财政拨款支出表</t>
  </si>
  <si>
    <t>备注：此表为空表。</t>
  </si>
  <si>
    <t>表十二</t>
  </si>
  <si>
    <t>天津市北辰区发展和改革委员会(本级）2021年国有资本经营预算支出表</t>
  </si>
  <si>
    <t>表十三</t>
  </si>
  <si>
    <t>天津市北辰区发展和改革委员会(本级）2021年一般公共预算财政拨款基本支出预算明细表（政府预算支出经济分类科目)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</si>
  <si>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</si>
  <si>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</si>
  <si>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</si>
  <si>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</si>
  <si>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</si>
  <si>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</si>
  <si>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</si>
  <si>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</si>
  <si>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</si>
  <si>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</si>
  <si>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</si>
  <si>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</si>
  <si>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</si>
  <si>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</si>
  <si>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</si>
  <si>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</si>
  <si>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</si>
  <si>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</si>
  <si>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</si>
  <si>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</si>
  <si>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</si>
  <si>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</si>
  <si>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</si>
  <si>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</si>
  <si>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</si>
  <si>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</si>
  <si>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</si>
  <si>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</si>
  <si>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</si>
  <si>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</si>
  <si>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</si>
  <si>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</si>
  <si>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</si>
  <si>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</si>
  <si>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</si>
  <si>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</si>
  <si>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</si>
  <si>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</si>
  <si>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</si>
  <si>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</si>
  <si>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</si>
  <si>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天津市北辰区发展和改革委员会(本级）2021年一般公共预算财政拨款项目支出预算明细表（政府预算支出经济分类科目）</t>
  </si>
  <si>
    <t>表十五</t>
  </si>
  <si>
    <t>天津市北辰区发展和改革委员会(本级）2021年政府性基金预算支出明细表（政府预算支出经济分类科目）</t>
  </si>
  <si>
    <t>表十六</t>
  </si>
  <si>
    <r>
      <t xml:space="preserve">天津市北辰区发展和改革委员会 </t>
    </r>
    <r>
      <rPr>
        <b/>
        <sz val="14"/>
        <color indexed="8"/>
        <rFont val="宋体"/>
        <family val="0"/>
      </rPr>
      <t>(</t>
    </r>
    <r>
      <rPr>
        <b/>
        <sz val="14"/>
        <color indexed="8"/>
        <rFont val="宋体"/>
        <family val="0"/>
      </rPr>
      <t>本级）2021年国有资本经营预算支出明细表（政府预算支出经济分类科目）</t>
    </r>
  </si>
  <si>
    <t>表十七</t>
  </si>
  <si>
    <t>天津市北辰区发展和改革委员会(本级）2021年一般公共预算财政拨款三公经费支出预算表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</si>
  <si>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</si>
  <si>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</si>
  <si>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</si>
  <si>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</si>
  <si>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</si>
  <si>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</si>
  <si>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</si>
  <si>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天津市北辰区发展和改革委员会(本级）2021年政府采购预算表</t>
  </si>
  <si>
    <t>采购名称</t>
  </si>
  <si>
    <t>政府采购年度</t>
  </si>
  <si>
    <t>采购金额</t>
  </si>
  <si>
    <t>A02010104-台式计算机</t>
  </si>
  <si>
    <t>2021</t>
  </si>
  <si>
    <t>A02010601-打印设备</t>
  </si>
  <si>
    <t>A020204-多功能一体机</t>
  </si>
  <si>
    <t>A0601-办公家具</t>
  </si>
  <si>
    <t>A0901-纸制文具及办公用品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</si>
</sst>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仿宋_GB2312"/>
      <family val="3"/>
    </font>
    <font>
      <sz val="14"/>
      <color indexed="8"/>
      <name val="Calibri"/>
      <family val="2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32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/>
    </xf>
    <xf numFmtId="0" fontId="2" fillId="0" borderId="0" xfId="63" applyFont="1" applyBorder="1" applyAlignment="1" applyProtection="1">
      <alignment/>
      <protection/>
    </xf>
    <xf numFmtId="0" fontId="8" fillId="0" borderId="0" xfId="63" applyFont="1" applyBorder="1" applyAlignment="1" applyProtection="1">
      <alignment/>
      <protection/>
    </xf>
    <xf numFmtId="0" fontId="0" fillId="0" borderId="0" xfId="63">
      <alignment/>
      <protection/>
    </xf>
    <xf numFmtId="0" fontId="3" fillId="0" borderId="0" xfId="63" applyFont="1" applyBorder="1" applyAlignment="1" applyProtection="1">
      <alignment horizontal="left"/>
      <protection/>
    </xf>
    <xf numFmtId="49" fontId="4" fillId="0" borderId="0" xfId="63" applyNumberFormat="1" applyFont="1" applyBorder="1" applyAlignment="1" applyProtection="1">
      <alignment horizontal="center" vertical="center" wrapText="1"/>
      <protection/>
    </xf>
    <xf numFmtId="49" fontId="3" fillId="0" borderId="11" xfId="63" applyNumberFormat="1" applyFont="1" applyBorder="1" applyAlignment="1" applyProtection="1">
      <alignment horizontal="right" vertical="center" wrapText="1"/>
      <protection/>
    </xf>
    <xf numFmtId="49" fontId="9" fillId="33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2" fontId="9" fillId="0" borderId="10" xfId="63" applyNumberFormat="1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center" vertical="center"/>
      <protection/>
    </xf>
    <xf numFmtId="0" fontId="9" fillId="0" borderId="13" xfId="63" applyFont="1" applyBorder="1" applyAlignment="1" applyProtection="1">
      <alignment horizontal="center" vertical="center"/>
      <protection/>
    </xf>
    <xf numFmtId="0" fontId="9" fillId="0" borderId="14" xfId="63" applyFont="1" applyBorder="1" applyAlignment="1" applyProtection="1">
      <alignment horizontal="center" vertical="center"/>
      <protection/>
    </xf>
    <xf numFmtId="2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10" xfId="63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63" applyFont="1" applyBorder="1" applyAlignment="1" applyProtection="1">
      <alignment horizontal="left" vertical="center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49" fontId="9" fillId="0" borderId="10" xfId="63" applyNumberFormat="1" applyFont="1" applyBorder="1" applyAlignment="1" applyProtection="1">
      <alignment vertical="center" wrapText="1"/>
      <protection/>
    </xf>
    <xf numFmtId="2" fontId="9" fillId="0" borderId="10" xfId="63" applyNumberFormat="1" applyFont="1" applyBorder="1" applyAlignment="1" applyProtection="1">
      <alignment horizontal="right" vertical="center"/>
      <protection/>
    </xf>
    <xf numFmtId="49" fontId="11" fillId="33" borderId="10" xfId="63" applyNumberFormat="1" applyFont="1" applyFill="1" applyBorder="1" applyAlignment="1" applyProtection="1">
      <alignment horizontal="center" vertical="center" wrapText="1"/>
      <protection/>
    </xf>
    <xf numFmtId="2" fontId="3" fillId="0" borderId="10" xfId="63" applyNumberFormat="1" applyFont="1" applyBorder="1" applyAlignment="1" applyProtection="1">
      <alignment horizontal="right" vertical="center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49" fontId="11" fillId="33" borderId="13" xfId="63" applyNumberFormat="1" applyFont="1" applyFill="1" applyBorder="1" applyAlignment="1" applyProtection="1">
      <alignment horizontal="center" vertical="center" wrapText="1"/>
      <protection/>
    </xf>
    <xf numFmtId="49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63" applyFont="1" applyBorder="1" applyAlignment="1" applyProtection="1">
      <alignment vertical="center"/>
      <protection/>
    </xf>
    <xf numFmtId="0" fontId="9" fillId="0" borderId="0" xfId="6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180" fontId="2" fillId="0" borderId="0" xfId="0" applyNumberFormat="1" applyFont="1" applyBorder="1" applyAlignment="1" applyProtection="1">
      <alignment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49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7">
      <selection activeCell="A40" sqref="A40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70" t="s">
        <v>0</v>
      </c>
      <c r="B1" s="70"/>
      <c r="C1" s="70"/>
      <c r="D1" s="70"/>
    </row>
    <row r="2" spans="1:5" s="1" customFormat="1" ht="18.75" customHeight="1">
      <c r="A2" s="11" t="s">
        <v>1</v>
      </c>
      <c r="B2" s="72"/>
      <c r="C2" s="72"/>
      <c r="D2" s="72"/>
      <c r="E2" s="73"/>
    </row>
    <row r="3" spans="1:4" s="1" customFormat="1" ht="15" customHeight="1">
      <c r="A3" s="83" t="s">
        <v>2</v>
      </c>
      <c r="B3" s="83"/>
      <c r="C3" s="83"/>
      <c r="D3" s="83"/>
    </row>
    <row r="4" spans="1:4" s="1" customFormat="1" ht="14.25" customHeight="1">
      <c r="A4" s="13" t="s">
        <v>3</v>
      </c>
      <c r="B4" s="13"/>
      <c r="C4" s="13" t="s">
        <v>4</v>
      </c>
      <c r="D4" s="13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75" t="s">
        <v>7</v>
      </c>
      <c r="B6" s="9">
        <f>B31-B10</f>
        <v>27210153.74</v>
      </c>
      <c r="C6" s="75" t="s">
        <v>8</v>
      </c>
      <c r="D6" s="9">
        <v>8313058.68</v>
      </c>
    </row>
    <row r="7" spans="1:4" s="1" customFormat="1" ht="15" customHeight="1">
      <c r="A7" s="75" t="s">
        <v>9</v>
      </c>
      <c r="B7" s="9">
        <v>27210153.74</v>
      </c>
      <c r="C7" s="75" t="s">
        <v>10</v>
      </c>
      <c r="D7" s="9"/>
    </row>
    <row r="8" spans="1:4" s="1" customFormat="1" ht="15" customHeight="1">
      <c r="A8" s="75" t="s">
        <v>11</v>
      </c>
      <c r="B8" s="9"/>
      <c r="C8" s="75" t="s">
        <v>12</v>
      </c>
      <c r="D8" s="9"/>
    </row>
    <row r="9" spans="1:4" s="1" customFormat="1" ht="15" customHeight="1">
      <c r="A9" s="75" t="s">
        <v>13</v>
      </c>
      <c r="B9" s="9"/>
      <c r="C9" s="75" t="s">
        <v>14</v>
      </c>
      <c r="D9" s="9"/>
    </row>
    <row r="10" spans="1:4" s="1" customFormat="1" ht="15" customHeight="1">
      <c r="A10" s="75" t="s">
        <v>15</v>
      </c>
      <c r="B10" s="9">
        <v>1415178</v>
      </c>
      <c r="C10" s="75" t="s">
        <v>16</v>
      </c>
      <c r="D10" s="9"/>
    </row>
    <row r="11" spans="1:4" s="1" customFormat="1" ht="15" customHeight="1">
      <c r="A11" s="75" t="s">
        <v>17</v>
      </c>
      <c r="B11" s="9"/>
      <c r="C11" s="75" t="s">
        <v>18</v>
      </c>
      <c r="D11" s="9"/>
    </row>
    <row r="12" spans="1:4" s="1" customFormat="1" ht="15" customHeight="1">
      <c r="A12" s="75" t="s">
        <v>19</v>
      </c>
      <c r="B12" s="9"/>
      <c r="C12" s="75" t="s">
        <v>20</v>
      </c>
      <c r="D12" s="9">
        <v>426991.56</v>
      </c>
    </row>
    <row r="13" spans="1:4" s="1" customFormat="1" ht="15" customHeight="1">
      <c r="A13" s="75" t="s">
        <v>21</v>
      </c>
      <c r="B13" s="9"/>
      <c r="C13" s="75" t="s">
        <v>22</v>
      </c>
      <c r="D13" s="9">
        <v>1000000</v>
      </c>
    </row>
    <row r="14" spans="1:4" s="1" customFormat="1" ht="15" customHeight="1">
      <c r="A14" s="75" t="s">
        <v>23</v>
      </c>
      <c r="B14" s="9"/>
      <c r="C14" s="75" t="s">
        <v>24</v>
      </c>
      <c r="D14" s="9">
        <v>1415178</v>
      </c>
    </row>
    <row r="15" spans="1:4" s="1" customFormat="1" ht="15" customHeight="1">
      <c r="A15" s="75" t="s">
        <v>25</v>
      </c>
      <c r="B15" s="9"/>
      <c r="C15" s="75" t="s">
        <v>26</v>
      </c>
      <c r="D15" s="9"/>
    </row>
    <row r="16" spans="1:4" s="1" customFormat="1" ht="15" customHeight="1">
      <c r="A16" s="84"/>
      <c r="B16" s="76"/>
      <c r="C16" s="75" t="s">
        <v>27</v>
      </c>
      <c r="D16" s="9"/>
    </row>
    <row r="17" spans="1:4" s="1" customFormat="1" ht="15" customHeight="1">
      <c r="A17" s="75"/>
      <c r="B17" s="76"/>
      <c r="C17" s="75" t="s">
        <v>28</v>
      </c>
      <c r="D17" s="9"/>
    </row>
    <row r="18" spans="1:4" s="1" customFormat="1" ht="15" customHeight="1">
      <c r="A18" s="75"/>
      <c r="B18" s="76"/>
      <c r="C18" s="75" t="s">
        <v>29</v>
      </c>
      <c r="D18" s="9"/>
    </row>
    <row r="19" spans="1:4" s="1" customFormat="1" ht="15" customHeight="1">
      <c r="A19" s="75"/>
      <c r="B19" s="76"/>
      <c r="C19" s="75" t="s">
        <v>30</v>
      </c>
      <c r="D19" s="9"/>
    </row>
    <row r="20" spans="1:4" s="1" customFormat="1" ht="15" customHeight="1">
      <c r="A20" s="75"/>
      <c r="B20" s="76"/>
      <c r="C20" s="75" t="s">
        <v>31</v>
      </c>
      <c r="D20" s="9"/>
    </row>
    <row r="21" spans="1:4" s="1" customFormat="1" ht="15" customHeight="1">
      <c r="A21" s="75"/>
      <c r="B21" s="76"/>
      <c r="C21" s="75" t="s">
        <v>32</v>
      </c>
      <c r="D21" s="9"/>
    </row>
    <row r="22" spans="1:4" s="1" customFormat="1" ht="15" customHeight="1">
      <c r="A22" s="75"/>
      <c r="B22" s="76"/>
      <c r="C22" s="75" t="s">
        <v>33</v>
      </c>
      <c r="D22" s="9"/>
    </row>
    <row r="23" spans="1:4" s="1" customFormat="1" ht="15" customHeight="1">
      <c r="A23" s="75"/>
      <c r="B23" s="76"/>
      <c r="C23" s="75" t="s">
        <v>34</v>
      </c>
      <c r="D23" s="9">
        <v>17470103.5</v>
      </c>
    </row>
    <row r="24" spans="1:4" s="1" customFormat="1" ht="15" customHeight="1">
      <c r="A24" s="75"/>
      <c r="B24" s="76"/>
      <c r="C24" s="75" t="s">
        <v>35</v>
      </c>
      <c r="D24" s="9"/>
    </row>
    <row r="25" spans="1:4" s="1" customFormat="1" ht="15" customHeight="1">
      <c r="A25" s="75"/>
      <c r="B25" s="76"/>
      <c r="C25" s="75" t="s">
        <v>36</v>
      </c>
      <c r="D25" s="9"/>
    </row>
    <row r="26" spans="1:4" s="1" customFormat="1" ht="15" customHeight="1">
      <c r="A26" s="75"/>
      <c r="B26" s="76"/>
      <c r="C26" s="75" t="s">
        <v>37</v>
      </c>
      <c r="D26" s="9"/>
    </row>
    <row r="27" spans="1:4" s="1" customFormat="1" ht="15" customHeight="1">
      <c r="A27" s="75"/>
      <c r="B27" s="76"/>
      <c r="C27" s="75" t="s">
        <v>38</v>
      </c>
      <c r="D27" s="9"/>
    </row>
    <row r="28" spans="1:4" s="1" customFormat="1" ht="15" customHeight="1">
      <c r="A28" s="75"/>
      <c r="B28" s="76"/>
      <c r="C28" s="75" t="s">
        <v>39</v>
      </c>
      <c r="D28" s="9"/>
    </row>
    <row r="29" spans="1:4" s="1" customFormat="1" ht="15" customHeight="1">
      <c r="A29" s="75"/>
      <c r="B29" s="76"/>
      <c r="C29" s="75" t="s">
        <v>40</v>
      </c>
      <c r="D29" s="9"/>
    </row>
    <row r="30" spans="1:4" s="1" customFormat="1" ht="15" customHeight="1">
      <c r="A30" s="75"/>
      <c r="B30" s="76"/>
      <c r="C30" s="75" t="s">
        <v>41</v>
      </c>
      <c r="D30" s="9"/>
    </row>
    <row r="31" spans="1:4" s="1" customFormat="1" ht="15" customHeight="1">
      <c r="A31" s="75" t="s">
        <v>42</v>
      </c>
      <c r="B31" s="15">
        <v>28625331.74</v>
      </c>
      <c r="C31" s="75" t="s">
        <v>43</v>
      </c>
      <c r="D31" s="9">
        <v>28625331.740000002</v>
      </c>
    </row>
    <row r="32" spans="1:4" s="1" customFormat="1" ht="15" customHeight="1">
      <c r="A32" s="75" t="s">
        <v>44</v>
      </c>
      <c r="B32" s="9"/>
      <c r="C32" s="75" t="s">
        <v>45</v>
      </c>
      <c r="D32" s="9"/>
    </row>
    <row r="33" spans="1:4" s="1" customFormat="1" ht="15" customHeight="1">
      <c r="A33" s="75" t="s">
        <v>46</v>
      </c>
      <c r="B33" s="9"/>
      <c r="C33" s="84"/>
      <c r="D33" s="76"/>
    </row>
    <row r="34" spans="1:4" s="1" customFormat="1" ht="15" customHeight="1">
      <c r="A34" s="75" t="s">
        <v>47</v>
      </c>
      <c r="B34" s="9"/>
      <c r="C34" s="75"/>
      <c r="D34" s="76"/>
    </row>
    <row r="35" spans="1:4" s="1" customFormat="1" ht="15" customHeight="1">
      <c r="A35" s="75" t="s">
        <v>48</v>
      </c>
      <c r="B35" s="15">
        <v>28625331.74</v>
      </c>
      <c r="C35" s="75" t="s">
        <v>49</v>
      </c>
      <c r="D35" s="9">
        <v>28625331.740000002</v>
      </c>
    </row>
    <row r="36" spans="1:3" s="1" customFormat="1" ht="15" customHeight="1">
      <c r="A36" s="65"/>
      <c r="C36" s="65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3.140625" style="1" bestFit="1" customWidth="1"/>
    <col min="2" max="2" width="23.00390625" style="1" customWidth="1"/>
    <col min="3" max="3" width="20.57421875" style="1" customWidth="1"/>
    <col min="4" max="4" width="23.7109375" style="1" customWidth="1"/>
    <col min="5" max="5" width="34.140625" style="1" bestFit="1" customWidth="1"/>
    <col min="6" max="6" width="11.8515625" style="1" bestFit="1" customWidth="1"/>
    <col min="7" max="7" width="6.57421875" style="1" bestFit="1" customWidth="1"/>
    <col min="8" max="9" width="8.8515625" style="1" bestFit="1" customWidth="1"/>
    <col min="10" max="10" width="6.57421875" style="1" bestFit="1" customWidth="1"/>
    <col min="11" max="12" width="8.8515625" style="1" bestFit="1" customWidth="1"/>
    <col min="13" max="13" width="13.8515625" style="1" bestFit="1" customWidth="1"/>
    <col min="14" max="14" width="8.8515625" style="1" bestFit="1" customWidth="1"/>
    <col min="15" max="15" width="11.28125" style="1" bestFit="1" customWidth="1"/>
    <col min="16" max="20" width="8.8515625" style="1" bestFit="1" customWidth="1"/>
    <col min="21" max="21" width="6.57421875" style="1" bestFit="1" customWidth="1"/>
    <col min="22" max="25" width="8.8515625" style="1" bestFit="1" customWidth="1"/>
    <col min="26" max="27" width="6.57421875" style="1" bestFit="1" customWidth="1"/>
    <col min="28" max="31" width="8.8515625" style="1" bestFit="1" customWidth="1"/>
    <col min="32" max="32" width="11.28125" style="1" bestFit="1" customWidth="1"/>
    <col min="33" max="48" width="8.8515625" style="1" bestFit="1" customWidth="1"/>
    <col min="49" max="49" width="6.57421875" style="1" bestFit="1" customWidth="1"/>
    <col min="50" max="60" width="8.8515625" style="1" bestFit="1" customWidth="1"/>
    <col min="61" max="61" width="13.8515625" style="1" bestFit="1" customWidth="1"/>
    <col min="62" max="62" width="6.57421875" style="1" bestFit="1" customWidth="1"/>
    <col min="63" max="66" width="8.8515625" style="1" bestFit="1" customWidth="1"/>
    <col min="67" max="67" width="6.57421875" style="1" bestFit="1" customWidth="1"/>
    <col min="68" max="72" width="8.8515625" style="1" bestFit="1" customWidth="1"/>
    <col min="73" max="73" width="11.28125" style="1" bestFit="1" customWidth="1"/>
    <col min="74" max="79" width="8.8515625" style="1" bestFit="1" customWidth="1"/>
    <col min="80" max="80" width="6.57421875" style="1" bestFit="1" customWidth="1"/>
    <col min="81" max="85" width="8.8515625" style="1" bestFit="1" customWidth="1"/>
    <col min="86" max="86" width="11.28125" style="1" bestFit="1" customWidth="1"/>
    <col min="87" max="89" width="8.8515625" style="1" bestFit="1" customWidth="1"/>
    <col min="90" max="90" width="11.28125" style="1" bestFit="1" customWidth="1"/>
    <col min="91" max="96" width="8.8515625" style="1" bestFit="1" customWidth="1"/>
    <col min="97" max="97" width="6.57421875" style="1" bestFit="1" customWidth="1"/>
    <col min="98" max="99" width="8.8515625" style="1" bestFit="1" customWidth="1"/>
    <col min="100" max="100" width="11.8515625" style="1" bestFit="1" customWidth="1"/>
    <col min="101" max="101" width="8.8515625" style="1" bestFit="1" customWidth="1"/>
    <col min="102" max="102" width="11.28125" style="1" bestFit="1" customWidth="1"/>
    <col min="103" max="103" width="11.8515625" style="1" bestFit="1" customWidth="1"/>
    <col min="104" max="105" width="8.8515625" style="1" bestFit="1" customWidth="1"/>
    <col min="106" max="106" width="6.57421875" style="1" bestFit="1" customWidth="1"/>
    <col min="107" max="107" width="8.8515625" style="1" bestFit="1" customWidth="1"/>
    <col min="108" max="108" width="11.28125" style="1" bestFit="1" customWidth="1"/>
    <col min="109" max="109" width="13.8515625" style="1" bestFit="1" customWidth="1"/>
    <col min="110" max="111" width="6.57421875" style="1" bestFit="1" customWidth="1"/>
    <col min="112" max="112" width="8.8515625" style="1" bestFit="1" customWidth="1"/>
    <col min="113" max="113" width="16.421875" style="1" bestFit="1" customWidth="1"/>
    <col min="114" max="114" width="8.8515625" style="1" bestFit="1" customWidth="1"/>
    <col min="115" max="16384" width="9.140625" style="1" customWidth="1"/>
  </cols>
  <sheetData>
    <row r="1" spans="1:256" ht="15" customHeight="1">
      <c r="A1" s="10" t="s">
        <v>259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18.75" customHeight="1">
      <c r="A2" s="11" t="s">
        <v>260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ht="1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114" ht="15" customHeight="1">
      <c r="A4" s="13" t="s">
        <v>52</v>
      </c>
      <c r="B4" s="13" t="s">
        <v>140</v>
      </c>
      <c r="C4" s="13"/>
      <c r="D4" s="13"/>
      <c r="E4" s="13" t="s">
        <v>242</v>
      </c>
      <c r="F4" s="13" t="s">
        <v>53</v>
      </c>
      <c r="G4" s="13" t="s">
        <v>147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148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149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150</v>
      </c>
      <c r="BK4" s="13"/>
      <c r="BL4" s="13"/>
      <c r="BM4" s="13"/>
      <c r="BN4" s="13"/>
      <c r="BO4" s="13" t="s">
        <v>151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152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153</v>
      </c>
      <c r="CT4" s="13"/>
      <c r="CU4" s="13"/>
      <c r="CV4" s="13" t="s">
        <v>154</v>
      </c>
      <c r="CW4" s="13"/>
      <c r="CX4" s="13"/>
      <c r="CY4" s="13"/>
      <c r="CZ4" s="13"/>
      <c r="DA4" s="13"/>
      <c r="DB4" s="59" t="s">
        <v>155</v>
      </c>
      <c r="DC4" s="60"/>
      <c r="DD4" s="60"/>
      <c r="DE4" s="61"/>
      <c r="DF4" s="13" t="s">
        <v>81</v>
      </c>
      <c r="DG4" s="13"/>
      <c r="DH4" s="13"/>
      <c r="DI4" s="13"/>
      <c r="DJ4" s="13"/>
    </row>
    <row r="5" spans="1:114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242</v>
      </c>
      <c r="F5" s="13" t="s">
        <v>53</v>
      </c>
      <c r="G5" s="13" t="s">
        <v>141</v>
      </c>
      <c r="H5" s="13" t="s">
        <v>156</v>
      </c>
      <c r="I5" s="13" t="s">
        <v>157</v>
      </c>
      <c r="J5" s="13" t="s">
        <v>158</v>
      </c>
      <c r="K5" s="13" t="s">
        <v>159</v>
      </c>
      <c r="L5" s="13" t="s">
        <v>160</v>
      </c>
      <c r="M5" s="13" t="s">
        <v>161</v>
      </c>
      <c r="N5" s="13" t="s">
        <v>162</v>
      </c>
      <c r="O5" s="13" t="s">
        <v>163</v>
      </c>
      <c r="P5" s="13" t="s">
        <v>164</v>
      </c>
      <c r="Q5" s="13" t="s">
        <v>165</v>
      </c>
      <c r="R5" s="13" t="s">
        <v>166</v>
      </c>
      <c r="S5" s="13" t="s">
        <v>167</v>
      </c>
      <c r="T5" s="13" t="s">
        <v>168</v>
      </c>
      <c r="U5" s="13" t="s">
        <v>141</v>
      </c>
      <c r="V5" s="13" t="s">
        <v>169</v>
      </c>
      <c r="W5" s="13" t="s">
        <v>170</v>
      </c>
      <c r="X5" s="13" t="s">
        <v>171</v>
      </c>
      <c r="Y5" s="13" t="s">
        <v>172</v>
      </c>
      <c r="Z5" s="13" t="s">
        <v>173</v>
      </c>
      <c r="AA5" s="13" t="s">
        <v>174</v>
      </c>
      <c r="AB5" s="13" t="s">
        <v>175</v>
      </c>
      <c r="AC5" s="13" t="s">
        <v>176</v>
      </c>
      <c r="AD5" s="13" t="s">
        <v>177</v>
      </c>
      <c r="AE5" s="13" t="s">
        <v>178</v>
      </c>
      <c r="AF5" s="13" t="s">
        <v>179</v>
      </c>
      <c r="AG5" s="13" t="s">
        <v>180</v>
      </c>
      <c r="AH5" s="13" t="s">
        <v>181</v>
      </c>
      <c r="AI5" s="13" t="s">
        <v>182</v>
      </c>
      <c r="AJ5" s="13" t="s">
        <v>183</v>
      </c>
      <c r="AK5" s="13" t="s">
        <v>184</v>
      </c>
      <c r="AL5" s="13" t="s">
        <v>185</v>
      </c>
      <c r="AM5" s="13" t="s">
        <v>186</v>
      </c>
      <c r="AN5" s="13" t="s">
        <v>187</v>
      </c>
      <c r="AO5" s="13" t="s">
        <v>188</v>
      </c>
      <c r="AP5" s="13" t="s">
        <v>189</v>
      </c>
      <c r="AQ5" s="13" t="s">
        <v>190</v>
      </c>
      <c r="AR5" s="13" t="s">
        <v>191</v>
      </c>
      <c r="AS5" s="13" t="s">
        <v>192</v>
      </c>
      <c r="AT5" s="13" t="s">
        <v>193</v>
      </c>
      <c r="AU5" s="13" t="s">
        <v>194</v>
      </c>
      <c r="AV5" s="13" t="s">
        <v>195</v>
      </c>
      <c r="AW5" s="13" t="s">
        <v>141</v>
      </c>
      <c r="AX5" s="13" t="s">
        <v>196</v>
      </c>
      <c r="AY5" s="13" t="s">
        <v>197</v>
      </c>
      <c r="AZ5" s="13" t="s">
        <v>198</v>
      </c>
      <c r="BA5" s="13" t="s">
        <v>199</v>
      </c>
      <c r="BB5" s="13" t="s">
        <v>200</v>
      </c>
      <c r="BC5" s="13" t="s">
        <v>201</v>
      </c>
      <c r="BD5" s="13" t="s">
        <v>202</v>
      </c>
      <c r="BE5" s="13" t="s">
        <v>203</v>
      </c>
      <c r="BF5" s="13" t="s">
        <v>204</v>
      </c>
      <c r="BG5" s="13" t="s">
        <v>205</v>
      </c>
      <c r="BH5" s="13" t="s">
        <v>206</v>
      </c>
      <c r="BI5" s="13" t="s">
        <v>207</v>
      </c>
      <c r="BJ5" s="13" t="s">
        <v>141</v>
      </c>
      <c r="BK5" s="13" t="s">
        <v>208</v>
      </c>
      <c r="BL5" s="13" t="s">
        <v>209</v>
      </c>
      <c r="BM5" s="13" t="s">
        <v>210</v>
      </c>
      <c r="BN5" s="13" t="s">
        <v>211</v>
      </c>
      <c r="BO5" s="13" t="s">
        <v>141</v>
      </c>
      <c r="BP5" s="13" t="s">
        <v>212</v>
      </c>
      <c r="BQ5" s="13" t="s">
        <v>213</v>
      </c>
      <c r="BR5" s="13" t="s">
        <v>214</v>
      </c>
      <c r="BS5" s="13" t="s">
        <v>215</v>
      </c>
      <c r="BT5" s="13" t="s">
        <v>216</v>
      </c>
      <c r="BU5" s="13" t="s">
        <v>217</v>
      </c>
      <c r="BV5" s="13" t="s">
        <v>218</v>
      </c>
      <c r="BW5" s="13" t="s">
        <v>219</v>
      </c>
      <c r="BX5" s="13" t="s">
        <v>220</v>
      </c>
      <c r="BY5" s="13" t="s">
        <v>221</v>
      </c>
      <c r="BZ5" s="13" t="s">
        <v>222</v>
      </c>
      <c r="CA5" s="13" t="s">
        <v>223</v>
      </c>
      <c r="CB5" s="13" t="s">
        <v>141</v>
      </c>
      <c r="CC5" s="13" t="s">
        <v>212</v>
      </c>
      <c r="CD5" s="13" t="s">
        <v>213</v>
      </c>
      <c r="CE5" s="13" t="s">
        <v>214</v>
      </c>
      <c r="CF5" s="13" t="s">
        <v>215</v>
      </c>
      <c r="CG5" s="13" t="s">
        <v>216</v>
      </c>
      <c r="CH5" s="13" t="s">
        <v>217</v>
      </c>
      <c r="CI5" s="13" t="s">
        <v>218</v>
      </c>
      <c r="CJ5" s="13" t="s">
        <v>224</v>
      </c>
      <c r="CK5" s="13" t="s">
        <v>225</v>
      </c>
      <c r="CL5" s="13" t="s">
        <v>226</v>
      </c>
      <c r="CM5" s="13" t="s">
        <v>227</v>
      </c>
      <c r="CN5" s="13" t="s">
        <v>219</v>
      </c>
      <c r="CO5" s="13" t="s">
        <v>220</v>
      </c>
      <c r="CP5" s="13" t="s">
        <v>221</v>
      </c>
      <c r="CQ5" s="13" t="s">
        <v>222</v>
      </c>
      <c r="CR5" s="13" t="s">
        <v>228</v>
      </c>
      <c r="CS5" s="13" t="s">
        <v>141</v>
      </c>
      <c r="CT5" s="13" t="s">
        <v>229</v>
      </c>
      <c r="CU5" s="13" t="s">
        <v>230</v>
      </c>
      <c r="CV5" s="13" t="s">
        <v>141</v>
      </c>
      <c r="CW5" s="13" t="s">
        <v>229</v>
      </c>
      <c r="CX5" s="13" t="s">
        <v>231</v>
      </c>
      <c r="CY5" s="13" t="s">
        <v>232</v>
      </c>
      <c r="CZ5" s="13" t="s">
        <v>233</v>
      </c>
      <c r="DA5" s="13" t="s">
        <v>230</v>
      </c>
      <c r="DB5" s="13" t="s">
        <v>141</v>
      </c>
      <c r="DC5" s="13" t="s">
        <v>234</v>
      </c>
      <c r="DD5" s="13" t="s">
        <v>235</v>
      </c>
      <c r="DE5" s="13" t="s">
        <v>236</v>
      </c>
      <c r="DF5" s="13" t="s">
        <v>141</v>
      </c>
      <c r="DG5" s="13" t="s">
        <v>237</v>
      </c>
      <c r="DH5" s="13" t="s">
        <v>238</v>
      </c>
      <c r="DI5" s="13" t="s">
        <v>239</v>
      </c>
      <c r="DJ5" s="13" t="s">
        <v>81</v>
      </c>
    </row>
    <row r="6" spans="1:114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v>1415178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>
        <v>1415178</v>
      </c>
      <c r="CW6" s="15"/>
      <c r="CX6" s="15"/>
      <c r="CY6" s="15">
        <v>1415178</v>
      </c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ht="30" customHeight="1">
      <c r="A7" s="14" t="s">
        <v>71</v>
      </c>
      <c r="B7" s="14" t="s">
        <v>115</v>
      </c>
      <c r="C7" s="14" t="s">
        <v>116</v>
      </c>
      <c r="D7" s="14" t="s">
        <v>117</v>
      </c>
      <c r="E7" s="14" t="s">
        <v>261</v>
      </c>
      <c r="F7" s="15">
        <v>1415178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>
        <v>1415178</v>
      </c>
      <c r="CW7" s="15"/>
      <c r="CX7" s="15"/>
      <c r="CY7" s="15">
        <v>1415178</v>
      </c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262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5" t="s">
        <v>263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1" customFormat="1" ht="26.25" customHeight="1">
      <c r="A4" s="35" t="s">
        <v>52</v>
      </c>
      <c r="B4" s="35" t="s">
        <v>140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141</v>
      </c>
      <c r="G5" s="35" t="s">
        <v>142</v>
      </c>
      <c r="H5" s="35" t="s">
        <v>143</v>
      </c>
      <c r="I5" s="35" t="s">
        <v>141</v>
      </c>
      <c r="J5" s="35" t="s">
        <v>144</v>
      </c>
    </row>
    <row r="6" spans="1:10" s="1" customFormat="1" ht="30" customHeight="1">
      <c r="A6" s="57"/>
      <c r="B6" s="57"/>
      <c r="C6" s="57"/>
      <c r="D6" s="57"/>
      <c r="E6" s="9"/>
      <c r="F6" s="9"/>
      <c r="G6" s="9"/>
      <c r="H6" s="9"/>
      <c r="I6" s="9"/>
      <c r="J6" s="9"/>
    </row>
    <row r="7" ht="12.75" customHeight="1">
      <c r="A7" s="16" t="s">
        <v>264</v>
      </c>
    </row>
    <row r="8" ht="12.75" customHeight="1">
      <c r="A8" s="16"/>
    </row>
    <row r="9" ht="12.75" customHeight="1">
      <c r="A9" s="16"/>
    </row>
  </sheetData>
  <sheetProtection formatCells="0" formatColumns="0" formatRows="0" insertColumns="0" insertRows="0" insertHyperlinks="0" deleteColumns="0" deleteRows="0" sort="0" autoFilter="0" pivotTables="0"/>
  <mergeCells count="11">
    <mergeCell ref="A1:J1"/>
    <mergeCell ref="A2:J2"/>
    <mergeCell ref="A3:J3"/>
    <mergeCell ref="B4:D4"/>
    <mergeCell ref="F4:H4"/>
    <mergeCell ref="I4:J4"/>
    <mergeCell ref="A4:A5"/>
    <mergeCell ref="A7:A9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workbookViewId="0" topLeftCell="A1">
      <selection activeCell="M10" sqref="M10"/>
    </sheetView>
  </sheetViews>
  <sheetFormatPr defaultColWidth="9.140625" defaultRowHeight="12.75" customHeight="1"/>
  <cols>
    <col min="1" max="1" width="13.140625" style="17" bestFit="1" customWidth="1"/>
    <col min="2" max="4" width="4.7109375" style="17" bestFit="1" customWidth="1"/>
    <col min="5" max="5" width="13.140625" style="17" bestFit="1" customWidth="1"/>
    <col min="6" max="7" width="7.421875" style="17" bestFit="1" customWidth="1"/>
    <col min="8" max="9" width="13.140625" style="17" bestFit="1" customWidth="1"/>
    <col min="10" max="10" width="7.421875" style="17" bestFit="1" customWidth="1"/>
    <col min="11" max="18" width="13.140625" style="17" bestFit="1" customWidth="1"/>
    <col min="19" max="19" width="10.140625" style="17" bestFit="1" customWidth="1"/>
    <col min="20" max="20" width="13.140625" style="17" bestFit="1" customWidth="1"/>
    <col min="21" max="21" width="7.421875" style="17" bestFit="1" customWidth="1"/>
    <col min="22" max="25" width="10.140625" style="17" bestFit="1" customWidth="1"/>
    <col min="26" max="27" width="7.421875" style="17" bestFit="1" customWidth="1"/>
    <col min="28" max="29" width="10.140625" style="17" bestFit="1" customWidth="1"/>
    <col min="30" max="30" width="13.140625" style="17" bestFit="1" customWidth="1"/>
    <col min="31" max="31" width="10.140625" style="17" bestFit="1" customWidth="1"/>
    <col min="32" max="33" width="13.140625" style="17" bestFit="1" customWidth="1"/>
    <col min="34" max="36" width="10.140625" style="17" bestFit="1" customWidth="1"/>
    <col min="37" max="40" width="13.140625" style="17" bestFit="1" customWidth="1"/>
    <col min="41" max="41" width="10.140625" style="17" bestFit="1" customWidth="1"/>
    <col min="42" max="43" width="13.140625" style="17" bestFit="1" customWidth="1"/>
    <col min="44" max="44" width="10.140625" style="17" bestFit="1" customWidth="1"/>
    <col min="45" max="48" width="13.140625" style="17" bestFit="1" customWidth="1"/>
    <col min="49" max="49" width="7.421875" style="17" bestFit="1" customWidth="1"/>
    <col min="50" max="51" width="10.140625" style="17" bestFit="1" customWidth="1"/>
    <col min="52" max="52" width="13.140625" style="17" bestFit="1" customWidth="1"/>
    <col min="53" max="53" width="10.140625" style="17" bestFit="1" customWidth="1"/>
    <col min="54" max="54" width="13.140625" style="17" bestFit="1" customWidth="1"/>
    <col min="55" max="55" width="10.140625" style="17" bestFit="1" customWidth="1"/>
    <col min="56" max="56" width="13.140625" style="17" bestFit="1" customWidth="1"/>
    <col min="57" max="58" width="10.140625" style="17" bestFit="1" customWidth="1"/>
    <col min="59" max="61" width="13.140625" style="17" bestFit="1" customWidth="1"/>
    <col min="62" max="62" width="7.421875" style="17" bestFit="1" customWidth="1"/>
    <col min="63" max="66" width="13.140625" style="17" bestFit="1" customWidth="1"/>
    <col min="67" max="67" width="7.421875" style="17" bestFit="1" customWidth="1"/>
    <col min="68" max="79" width="13.140625" style="17" bestFit="1" customWidth="1"/>
    <col min="80" max="80" width="9.00390625" style="17" bestFit="1" customWidth="1"/>
    <col min="81" max="81" width="29.421875" style="17" bestFit="1" customWidth="1"/>
    <col min="82" max="84" width="22.57421875" style="17" bestFit="1" customWidth="1"/>
    <col min="85" max="85" width="15.57421875" style="17" bestFit="1" customWidth="1"/>
    <col min="86" max="86" width="43.28125" style="17" bestFit="1" customWidth="1"/>
    <col min="87" max="89" width="15.57421875" style="17" bestFit="1" customWidth="1"/>
    <col min="90" max="90" width="36.28125" style="17" bestFit="1" customWidth="1"/>
    <col min="91" max="91" width="15.57421875" style="17" bestFit="1" customWidth="1"/>
    <col min="92" max="92" width="22.57421875" style="17" bestFit="1" customWidth="1"/>
    <col min="93" max="94" width="29.421875" style="17" bestFit="1" customWidth="1"/>
    <col min="95" max="95" width="22.57421875" style="17" bestFit="1" customWidth="1"/>
    <col min="96" max="96" width="29.421875" style="17" bestFit="1" customWidth="1"/>
    <col min="97" max="97" width="9.00390625" style="17" bestFit="1" customWidth="1"/>
    <col min="98" max="98" width="22.57421875" style="17" bestFit="1" customWidth="1"/>
    <col min="99" max="99" width="29.421875" style="17" bestFit="1" customWidth="1"/>
    <col min="100" max="100" width="9.00390625" style="17" bestFit="1" customWidth="1"/>
    <col min="101" max="101" width="22.57421875" style="17" bestFit="1" customWidth="1"/>
    <col min="102" max="102" width="36.28125" style="17" bestFit="1" customWidth="1"/>
    <col min="103" max="104" width="15.57421875" style="17" bestFit="1" customWidth="1"/>
    <col min="105" max="105" width="29.421875" style="17" bestFit="1" customWidth="1"/>
    <col min="106" max="106" width="9.00390625" style="17" bestFit="1" customWidth="1"/>
    <col min="107" max="108" width="36.28125" style="17" bestFit="1" customWidth="1"/>
    <col min="109" max="109" width="50.140625" style="17" bestFit="1" customWidth="1"/>
    <col min="110" max="111" width="9.00390625" style="17" bestFit="1" customWidth="1"/>
    <col min="112" max="112" width="29.421875" style="17" bestFit="1" customWidth="1"/>
    <col min="113" max="113" width="64.00390625" style="17" bestFit="1" customWidth="1"/>
    <col min="114" max="114" width="15.57421875" style="17" bestFit="1" customWidth="1"/>
    <col min="115" max="16384" width="9.140625" style="17" customWidth="1"/>
  </cols>
  <sheetData>
    <row r="1" spans="1:256" ht="93.75" customHeight="1">
      <c r="A1" s="44" t="s">
        <v>265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36" customHeight="1">
      <c r="A2" s="21" t="s">
        <v>266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61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114" ht="52.5" customHeight="1">
      <c r="A4" s="23" t="s">
        <v>52</v>
      </c>
      <c r="B4" s="23" t="s">
        <v>140</v>
      </c>
      <c r="C4" s="23"/>
      <c r="D4" s="23"/>
      <c r="E4" s="23" t="s">
        <v>242</v>
      </c>
      <c r="F4" s="23" t="s">
        <v>53</v>
      </c>
      <c r="G4" s="23" t="s">
        <v>147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 t="s">
        <v>148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 t="s">
        <v>149</v>
      </c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 t="s">
        <v>150</v>
      </c>
      <c r="BK4" s="23"/>
      <c r="BL4" s="23"/>
      <c r="BM4" s="23"/>
      <c r="BN4" s="23"/>
      <c r="BO4" s="23" t="s">
        <v>151</v>
      </c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48" t="s">
        <v>152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 t="s">
        <v>153</v>
      </c>
      <c r="CT4" s="48"/>
      <c r="CU4" s="48"/>
      <c r="CV4" s="48" t="s">
        <v>154</v>
      </c>
      <c r="CW4" s="48"/>
      <c r="CX4" s="48"/>
      <c r="CY4" s="48"/>
      <c r="CZ4" s="48"/>
      <c r="DA4" s="48"/>
      <c r="DB4" s="50" t="s">
        <v>155</v>
      </c>
      <c r="DC4" s="51"/>
      <c r="DD4" s="51"/>
      <c r="DE4" s="52"/>
      <c r="DF4" s="48" t="s">
        <v>81</v>
      </c>
      <c r="DG4" s="48"/>
      <c r="DH4" s="48"/>
      <c r="DI4" s="48"/>
      <c r="DJ4" s="48"/>
    </row>
    <row r="5" spans="1:114" ht="115.5" customHeight="1">
      <c r="A5" s="23" t="s">
        <v>52</v>
      </c>
      <c r="B5" s="23" t="s">
        <v>89</v>
      </c>
      <c r="C5" s="23" t="s">
        <v>90</v>
      </c>
      <c r="D5" s="23" t="s">
        <v>91</v>
      </c>
      <c r="E5" s="23" t="s">
        <v>242</v>
      </c>
      <c r="F5" s="23" t="s">
        <v>53</v>
      </c>
      <c r="G5" s="23" t="s">
        <v>141</v>
      </c>
      <c r="H5" s="23" t="s">
        <v>156</v>
      </c>
      <c r="I5" s="23" t="s">
        <v>157</v>
      </c>
      <c r="J5" s="23" t="s">
        <v>158</v>
      </c>
      <c r="K5" s="23" t="s">
        <v>159</v>
      </c>
      <c r="L5" s="23" t="s">
        <v>160</v>
      </c>
      <c r="M5" s="23" t="s">
        <v>161</v>
      </c>
      <c r="N5" s="23" t="s">
        <v>162</v>
      </c>
      <c r="O5" s="23" t="s">
        <v>163</v>
      </c>
      <c r="P5" s="23" t="s">
        <v>164</v>
      </c>
      <c r="Q5" s="23" t="s">
        <v>165</v>
      </c>
      <c r="R5" s="23" t="s">
        <v>166</v>
      </c>
      <c r="S5" s="23" t="s">
        <v>167</v>
      </c>
      <c r="T5" s="23" t="s">
        <v>168</v>
      </c>
      <c r="U5" s="23" t="s">
        <v>141</v>
      </c>
      <c r="V5" s="23" t="s">
        <v>169</v>
      </c>
      <c r="W5" s="23" t="s">
        <v>170</v>
      </c>
      <c r="X5" s="23" t="s">
        <v>171</v>
      </c>
      <c r="Y5" s="23" t="s">
        <v>172</v>
      </c>
      <c r="Z5" s="23" t="s">
        <v>173</v>
      </c>
      <c r="AA5" s="23" t="s">
        <v>174</v>
      </c>
      <c r="AB5" s="23" t="s">
        <v>175</v>
      </c>
      <c r="AC5" s="23" t="s">
        <v>176</v>
      </c>
      <c r="AD5" s="23" t="s">
        <v>177</v>
      </c>
      <c r="AE5" s="23" t="s">
        <v>178</v>
      </c>
      <c r="AF5" s="23" t="s">
        <v>179</v>
      </c>
      <c r="AG5" s="23" t="s">
        <v>180</v>
      </c>
      <c r="AH5" s="23" t="s">
        <v>181</v>
      </c>
      <c r="AI5" s="23" t="s">
        <v>182</v>
      </c>
      <c r="AJ5" s="23" t="s">
        <v>183</v>
      </c>
      <c r="AK5" s="23" t="s">
        <v>184</v>
      </c>
      <c r="AL5" s="23" t="s">
        <v>185</v>
      </c>
      <c r="AM5" s="23" t="s">
        <v>186</v>
      </c>
      <c r="AN5" s="23" t="s">
        <v>187</v>
      </c>
      <c r="AO5" s="23" t="s">
        <v>188</v>
      </c>
      <c r="AP5" s="23" t="s">
        <v>189</v>
      </c>
      <c r="AQ5" s="23" t="s">
        <v>190</v>
      </c>
      <c r="AR5" s="23" t="s">
        <v>191</v>
      </c>
      <c r="AS5" s="23" t="s">
        <v>192</v>
      </c>
      <c r="AT5" s="23" t="s">
        <v>193</v>
      </c>
      <c r="AU5" s="23" t="s">
        <v>194</v>
      </c>
      <c r="AV5" s="23" t="s">
        <v>195</v>
      </c>
      <c r="AW5" s="23" t="s">
        <v>141</v>
      </c>
      <c r="AX5" s="23" t="s">
        <v>196</v>
      </c>
      <c r="AY5" s="23" t="s">
        <v>197</v>
      </c>
      <c r="AZ5" s="23" t="s">
        <v>198</v>
      </c>
      <c r="BA5" s="23" t="s">
        <v>199</v>
      </c>
      <c r="BB5" s="23" t="s">
        <v>200</v>
      </c>
      <c r="BC5" s="23" t="s">
        <v>201</v>
      </c>
      <c r="BD5" s="23" t="s">
        <v>202</v>
      </c>
      <c r="BE5" s="23" t="s">
        <v>203</v>
      </c>
      <c r="BF5" s="23" t="s">
        <v>204</v>
      </c>
      <c r="BG5" s="23" t="s">
        <v>205</v>
      </c>
      <c r="BH5" s="23" t="s">
        <v>206</v>
      </c>
      <c r="BI5" s="23" t="s">
        <v>207</v>
      </c>
      <c r="BJ5" s="23" t="s">
        <v>141</v>
      </c>
      <c r="BK5" s="23" t="s">
        <v>208</v>
      </c>
      <c r="BL5" s="23" t="s">
        <v>209</v>
      </c>
      <c r="BM5" s="23" t="s">
        <v>210</v>
      </c>
      <c r="BN5" s="23" t="s">
        <v>211</v>
      </c>
      <c r="BO5" s="23" t="s">
        <v>141</v>
      </c>
      <c r="BP5" s="23" t="s">
        <v>212</v>
      </c>
      <c r="BQ5" s="23" t="s">
        <v>213</v>
      </c>
      <c r="BR5" s="23" t="s">
        <v>214</v>
      </c>
      <c r="BS5" s="23" t="s">
        <v>215</v>
      </c>
      <c r="BT5" s="23" t="s">
        <v>216</v>
      </c>
      <c r="BU5" s="23" t="s">
        <v>217</v>
      </c>
      <c r="BV5" s="23" t="s">
        <v>218</v>
      </c>
      <c r="BW5" s="23" t="s">
        <v>219</v>
      </c>
      <c r="BX5" s="23" t="s">
        <v>220</v>
      </c>
      <c r="BY5" s="23" t="s">
        <v>221</v>
      </c>
      <c r="BZ5" s="23" t="s">
        <v>222</v>
      </c>
      <c r="CA5" s="23" t="s">
        <v>223</v>
      </c>
      <c r="CB5" s="48" t="s">
        <v>141</v>
      </c>
      <c r="CC5" s="48" t="s">
        <v>212</v>
      </c>
      <c r="CD5" s="48" t="s">
        <v>213</v>
      </c>
      <c r="CE5" s="48" t="s">
        <v>214</v>
      </c>
      <c r="CF5" s="48" t="s">
        <v>215</v>
      </c>
      <c r="CG5" s="48" t="s">
        <v>216</v>
      </c>
      <c r="CH5" s="48" t="s">
        <v>217</v>
      </c>
      <c r="CI5" s="48" t="s">
        <v>218</v>
      </c>
      <c r="CJ5" s="48" t="s">
        <v>224</v>
      </c>
      <c r="CK5" s="48" t="s">
        <v>225</v>
      </c>
      <c r="CL5" s="48" t="s">
        <v>226</v>
      </c>
      <c r="CM5" s="48" t="s">
        <v>227</v>
      </c>
      <c r="CN5" s="48" t="s">
        <v>219</v>
      </c>
      <c r="CO5" s="48" t="s">
        <v>220</v>
      </c>
      <c r="CP5" s="48" t="s">
        <v>221</v>
      </c>
      <c r="CQ5" s="48" t="s">
        <v>222</v>
      </c>
      <c r="CR5" s="48" t="s">
        <v>228</v>
      </c>
      <c r="CS5" s="48" t="s">
        <v>141</v>
      </c>
      <c r="CT5" s="48" t="s">
        <v>229</v>
      </c>
      <c r="CU5" s="48" t="s">
        <v>230</v>
      </c>
      <c r="CV5" s="48" t="s">
        <v>141</v>
      </c>
      <c r="CW5" s="48" t="s">
        <v>229</v>
      </c>
      <c r="CX5" s="48" t="s">
        <v>231</v>
      </c>
      <c r="CY5" s="48" t="s">
        <v>232</v>
      </c>
      <c r="CZ5" s="48" t="s">
        <v>233</v>
      </c>
      <c r="DA5" s="48" t="s">
        <v>230</v>
      </c>
      <c r="DB5" s="48" t="s">
        <v>141</v>
      </c>
      <c r="DC5" s="48" t="s">
        <v>234</v>
      </c>
      <c r="DD5" s="48" t="s">
        <v>235</v>
      </c>
      <c r="DE5" s="48" t="s">
        <v>236</v>
      </c>
      <c r="DF5" s="48" t="s">
        <v>141</v>
      </c>
      <c r="DG5" s="48" t="s">
        <v>237</v>
      </c>
      <c r="DH5" s="48" t="s">
        <v>238</v>
      </c>
      <c r="DI5" s="48" t="s">
        <v>239</v>
      </c>
      <c r="DJ5" s="48" t="s">
        <v>81</v>
      </c>
    </row>
    <row r="6" spans="1:114" ht="30" customHeight="1">
      <c r="A6" s="46"/>
      <c r="B6" s="46"/>
      <c r="C6" s="46"/>
      <c r="D6" s="46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</row>
    <row r="7" spans="1:5" ht="12.75" customHeight="1">
      <c r="A7" s="16" t="s">
        <v>264</v>
      </c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2.75" customHeight="1">
      <c r="A9" s="16"/>
      <c r="B9" s="16"/>
      <c r="C9" s="16"/>
      <c r="D9" s="16"/>
      <c r="E9" s="16"/>
    </row>
  </sheetData>
  <sheetProtection formatCells="0" formatColumns="0" formatRows="0" insertColumns="0" insertRows="0" insertHyperlinks="0" deleteColumns="0" deleteRows="0" sort="0" autoFilter="0" pivotTables="0"/>
  <mergeCells count="18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  <mergeCell ref="A7:E9"/>
  </mergeCells>
  <printOptions horizontalCentered="1"/>
  <pageMargins left="0" right="0" top="0.8300000000000001" bottom="0" header="0.5118110236220472" footer="0.5118110236220472"/>
  <pageSetup fitToHeight="1" fitToWidth="1" horizontalDpi="300" verticalDpi="300" orientation="landscape" paperSize="8" scale="1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9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33.140625" style="1" bestFit="1" customWidth="1"/>
    <col min="2" max="2" width="12.8515625" style="1" customWidth="1"/>
    <col min="3" max="3" width="16.7109375" style="1" customWidth="1"/>
    <col min="4" max="4" width="21.57421875" style="1" customWidth="1"/>
    <col min="5" max="5" width="13.8515625" style="1" bestFit="1" customWidth="1"/>
    <col min="6" max="6" width="11.8515625" style="1" bestFit="1" customWidth="1"/>
    <col min="7" max="9" width="13.8515625" style="1" bestFit="1" customWidth="1"/>
    <col min="10" max="10" width="8.8515625" style="1" bestFit="1" customWidth="1"/>
    <col min="11" max="12" width="11.8515625" style="1" bestFit="1" customWidth="1"/>
    <col min="13" max="13" width="8.8515625" style="1" bestFit="1" customWidth="1"/>
    <col min="14" max="14" width="9.7109375" style="1" bestFit="1" customWidth="1"/>
    <col min="15" max="17" width="8.8515625" style="1" bestFit="1" customWidth="1"/>
    <col min="18" max="18" width="11.28125" style="1" bestFit="1" customWidth="1"/>
    <col min="19" max="20" width="8.8515625" style="1" bestFit="1" customWidth="1"/>
    <col min="21" max="21" width="13.8515625" style="1" bestFit="1" customWidth="1"/>
    <col min="22" max="22" width="6.57421875" style="1" bestFit="1" customWidth="1"/>
    <col min="23" max="25" width="8.8515625" style="1" bestFit="1" customWidth="1"/>
    <col min="26" max="26" width="11.28125" style="1" bestFit="1" customWidth="1"/>
    <col min="27" max="29" width="8.8515625" style="1" bestFit="1" customWidth="1"/>
    <col min="30" max="30" width="6.57421875" style="1" bestFit="1" customWidth="1"/>
    <col min="31" max="36" width="8.8515625" style="1" bestFit="1" customWidth="1"/>
    <col min="37" max="37" width="6.57421875" style="1" bestFit="1" customWidth="1"/>
    <col min="38" max="39" width="13.8515625" style="1" bestFit="1" customWidth="1"/>
    <col min="40" max="40" width="8.8515625" style="1" bestFit="1" customWidth="1"/>
    <col min="41" max="41" width="6.57421875" style="1" bestFit="1" customWidth="1"/>
    <col min="42" max="43" width="8.8515625" style="1" bestFit="1" customWidth="1"/>
    <col min="44" max="44" width="6.57421875" style="1" bestFit="1" customWidth="1"/>
    <col min="45" max="47" width="8.8515625" style="1" bestFit="1" customWidth="1"/>
    <col min="48" max="48" width="6.57421875" style="1" bestFit="1" customWidth="1"/>
    <col min="49" max="50" width="11.28125" style="1" bestFit="1" customWidth="1"/>
    <col min="51" max="51" width="10.7109375" style="1" bestFit="1" customWidth="1"/>
    <col min="52" max="52" width="13.8515625" style="1" bestFit="1" customWidth="1"/>
    <col min="53" max="54" width="8.8515625" style="1" bestFit="1" customWidth="1"/>
    <col min="55" max="56" width="11.28125" style="1" bestFit="1" customWidth="1"/>
    <col min="57" max="57" width="6.57421875" style="1" bestFit="1" customWidth="1"/>
    <col min="58" max="58" width="8.8515625" style="1" bestFit="1" customWidth="1"/>
    <col min="59" max="59" width="11.28125" style="1" bestFit="1" customWidth="1"/>
    <col min="60" max="60" width="13.8515625" style="1" bestFit="1" customWidth="1"/>
    <col min="61" max="61" width="6.57421875" style="1" bestFit="1" customWidth="1"/>
    <col min="62" max="65" width="8.8515625" style="1" bestFit="1" customWidth="1"/>
    <col min="66" max="66" width="6.57421875" style="1" bestFit="1" customWidth="1"/>
    <col min="67" max="68" width="8.8515625" style="1" bestFit="1" customWidth="1"/>
    <col min="69" max="69" width="6.57421875" style="1" bestFit="1" customWidth="1"/>
    <col min="70" max="70" width="11.28125" style="1" bestFit="1" customWidth="1"/>
    <col min="71" max="73" width="8.8515625" style="1" bestFit="1" customWidth="1"/>
    <col min="74" max="74" width="11.28125" style="1" bestFit="1" customWidth="1"/>
    <col min="75" max="75" width="8.8515625" style="1" bestFit="1" customWidth="1"/>
    <col min="76" max="76" width="6.57421875" style="1" bestFit="1" customWidth="1"/>
    <col min="77" max="77" width="8.8515625" style="1" bestFit="1" customWidth="1"/>
    <col min="78" max="80" width="6.57421875" style="1" bestFit="1" customWidth="1"/>
    <col min="81" max="81" width="8.8515625" style="1" bestFit="1" customWidth="1"/>
    <col min="82" max="82" width="16.421875" style="1" bestFit="1" customWidth="1"/>
    <col min="83" max="83" width="8.8515625" style="1" bestFit="1" customWidth="1"/>
    <col min="84" max="84" width="9.140625" style="1" customWidth="1"/>
  </cols>
  <sheetData>
    <row r="1" spans="1:83" s="1" customFormat="1" ht="14.25" customHeight="1">
      <c r="A1" s="33" t="s">
        <v>267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</row>
    <row r="2" spans="1:83" s="1" customFormat="1" ht="18.75" customHeight="1">
      <c r="A2" s="3" t="s">
        <v>268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</row>
    <row r="3" spans="1:83" s="1" customFormat="1" ht="14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</row>
    <row r="4" spans="1:83" s="1" customFormat="1" ht="15" customHeight="1">
      <c r="A4" s="34" t="s">
        <v>52</v>
      </c>
      <c r="B4" s="34" t="s">
        <v>140</v>
      </c>
      <c r="C4" s="34"/>
      <c r="D4" s="34"/>
      <c r="E4" s="34" t="s">
        <v>53</v>
      </c>
      <c r="F4" s="34" t="s">
        <v>269</v>
      </c>
      <c r="G4" s="34"/>
      <c r="H4" s="34"/>
      <c r="I4" s="34"/>
      <c r="J4" s="34"/>
      <c r="K4" s="34" t="s">
        <v>270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 t="s">
        <v>271</v>
      </c>
      <c r="W4" s="34"/>
      <c r="X4" s="34"/>
      <c r="Y4" s="34"/>
      <c r="Z4" s="34"/>
      <c r="AA4" s="34"/>
      <c r="AB4" s="34"/>
      <c r="AC4" s="34"/>
      <c r="AD4" s="34" t="s">
        <v>272</v>
      </c>
      <c r="AE4" s="34"/>
      <c r="AF4" s="34"/>
      <c r="AG4" s="34"/>
      <c r="AH4" s="34"/>
      <c r="AI4" s="34"/>
      <c r="AJ4" s="34"/>
      <c r="AK4" s="34" t="s">
        <v>273</v>
      </c>
      <c r="AL4" s="34"/>
      <c r="AM4" s="34"/>
      <c r="AN4" s="34"/>
      <c r="AO4" s="34" t="s">
        <v>274</v>
      </c>
      <c r="AP4" s="34"/>
      <c r="AQ4" s="34"/>
      <c r="AR4" s="34" t="s">
        <v>154</v>
      </c>
      <c r="AS4" s="34"/>
      <c r="AT4" s="34"/>
      <c r="AU4" s="34"/>
      <c r="AV4" s="34" t="s">
        <v>275</v>
      </c>
      <c r="AW4" s="34"/>
      <c r="AX4" s="34"/>
      <c r="AY4" s="34" t="s">
        <v>149</v>
      </c>
      <c r="AZ4" s="34"/>
      <c r="BA4" s="34"/>
      <c r="BB4" s="34"/>
      <c r="BC4" s="34"/>
      <c r="BD4" s="34"/>
      <c r="BE4" s="37" t="s">
        <v>155</v>
      </c>
      <c r="BF4" s="38"/>
      <c r="BG4" s="38"/>
      <c r="BH4" s="39"/>
      <c r="BI4" s="34" t="s">
        <v>150</v>
      </c>
      <c r="BJ4" s="34"/>
      <c r="BK4" s="34"/>
      <c r="BL4" s="34"/>
      <c r="BM4" s="34"/>
      <c r="BN4" s="34" t="s">
        <v>276</v>
      </c>
      <c r="BO4" s="34"/>
      <c r="BP4" s="34"/>
      <c r="BQ4" s="37" t="s">
        <v>277</v>
      </c>
      <c r="BR4" s="38"/>
      <c r="BS4" s="38"/>
      <c r="BT4" s="38"/>
      <c r="BU4" s="38"/>
      <c r="BV4" s="38"/>
      <c r="BW4" s="39"/>
      <c r="BX4" s="34" t="s">
        <v>278</v>
      </c>
      <c r="BY4" s="34"/>
      <c r="BZ4" s="34"/>
      <c r="CA4" s="34" t="s">
        <v>81</v>
      </c>
      <c r="CB4" s="34"/>
      <c r="CC4" s="34"/>
      <c r="CD4" s="34"/>
      <c r="CE4" s="34"/>
    </row>
    <row r="5" spans="1:83" s="1" customFormat="1" ht="48.75" customHeight="1">
      <c r="A5" s="35" t="s">
        <v>52</v>
      </c>
      <c r="B5" s="35" t="s">
        <v>89</v>
      </c>
      <c r="C5" s="35" t="s">
        <v>90</v>
      </c>
      <c r="D5" s="35" t="s">
        <v>91</v>
      </c>
      <c r="E5" s="35" t="s">
        <v>279</v>
      </c>
      <c r="F5" s="35" t="s">
        <v>141</v>
      </c>
      <c r="G5" s="35" t="s">
        <v>280</v>
      </c>
      <c r="H5" s="35" t="s">
        <v>281</v>
      </c>
      <c r="I5" s="35" t="s">
        <v>166</v>
      </c>
      <c r="J5" s="35" t="s">
        <v>168</v>
      </c>
      <c r="K5" s="35" t="s">
        <v>141</v>
      </c>
      <c r="L5" s="35" t="s">
        <v>282</v>
      </c>
      <c r="M5" s="35" t="s">
        <v>182</v>
      </c>
      <c r="N5" s="35" t="s">
        <v>183</v>
      </c>
      <c r="O5" s="35" t="s">
        <v>283</v>
      </c>
      <c r="P5" s="35" t="s">
        <v>189</v>
      </c>
      <c r="Q5" s="35" t="s">
        <v>184</v>
      </c>
      <c r="R5" s="35" t="s">
        <v>179</v>
      </c>
      <c r="S5" s="35" t="s">
        <v>192</v>
      </c>
      <c r="T5" s="35" t="s">
        <v>180</v>
      </c>
      <c r="U5" s="35" t="s">
        <v>195</v>
      </c>
      <c r="V5" s="35" t="s">
        <v>141</v>
      </c>
      <c r="W5" s="35" t="s">
        <v>284</v>
      </c>
      <c r="X5" s="35" t="s">
        <v>215</v>
      </c>
      <c r="Y5" s="35" t="s">
        <v>219</v>
      </c>
      <c r="Z5" s="35" t="s">
        <v>285</v>
      </c>
      <c r="AA5" s="35" t="s">
        <v>286</v>
      </c>
      <c r="AB5" s="35" t="s">
        <v>216</v>
      </c>
      <c r="AC5" s="35" t="s">
        <v>228</v>
      </c>
      <c r="AD5" s="35" t="s">
        <v>141</v>
      </c>
      <c r="AE5" s="35" t="s">
        <v>212</v>
      </c>
      <c r="AF5" s="35" t="s">
        <v>215</v>
      </c>
      <c r="AG5" s="35" t="s">
        <v>219</v>
      </c>
      <c r="AH5" s="35" t="s">
        <v>286</v>
      </c>
      <c r="AI5" s="35" t="s">
        <v>216</v>
      </c>
      <c r="AJ5" s="35" t="s">
        <v>228</v>
      </c>
      <c r="AK5" s="35" t="s">
        <v>141</v>
      </c>
      <c r="AL5" s="35" t="s">
        <v>147</v>
      </c>
      <c r="AM5" s="35" t="s">
        <v>148</v>
      </c>
      <c r="AN5" s="35" t="s">
        <v>287</v>
      </c>
      <c r="AO5" s="35" t="s">
        <v>141</v>
      </c>
      <c r="AP5" s="35" t="s">
        <v>288</v>
      </c>
      <c r="AQ5" s="35" t="s">
        <v>289</v>
      </c>
      <c r="AR5" s="35" t="s">
        <v>141</v>
      </c>
      <c r="AS5" s="35" t="s">
        <v>232</v>
      </c>
      <c r="AT5" s="35" t="s">
        <v>233</v>
      </c>
      <c r="AU5" s="35" t="s">
        <v>290</v>
      </c>
      <c r="AV5" s="35" t="s">
        <v>141</v>
      </c>
      <c r="AW5" s="35" t="s">
        <v>291</v>
      </c>
      <c r="AX5" s="35" t="s">
        <v>292</v>
      </c>
      <c r="AY5" s="35" t="s">
        <v>141</v>
      </c>
      <c r="AZ5" s="35" t="s">
        <v>293</v>
      </c>
      <c r="BA5" s="35" t="s">
        <v>203</v>
      </c>
      <c r="BB5" s="35" t="s">
        <v>205</v>
      </c>
      <c r="BC5" s="35" t="s">
        <v>294</v>
      </c>
      <c r="BD5" s="35" t="s">
        <v>295</v>
      </c>
      <c r="BE5" s="35" t="s">
        <v>141</v>
      </c>
      <c r="BF5" s="35" t="s">
        <v>234</v>
      </c>
      <c r="BG5" s="35" t="s">
        <v>235</v>
      </c>
      <c r="BH5" s="35" t="s">
        <v>236</v>
      </c>
      <c r="BI5" s="35" t="s">
        <v>141</v>
      </c>
      <c r="BJ5" s="35" t="s">
        <v>296</v>
      </c>
      <c r="BK5" s="35" t="s">
        <v>297</v>
      </c>
      <c r="BL5" s="35" t="s">
        <v>210</v>
      </c>
      <c r="BM5" s="35" t="s">
        <v>211</v>
      </c>
      <c r="BN5" s="35" t="s">
        <v>141</v>
      </c>
      <c r="BO5" s="35" t="s">
        <v>298</v>
      </c>
      <c r="BP5" s="35" t="s">
        <v>299</v>
      </c>
      <c r="BQ5" s="35" t="s">
        <v>141</v>
      </c>
      <c r="BR5" s="35" t="s">
        <v>300</v>
      </c>
      <c r="BS5" s="35" t="s">
        <v>301</v>
      </c>
      <c r="BT5" s="35" t="s">
        <v>302</v>
      </c>
      <c r="BU5" s="35" t="s">
        <v>303</v>
      </c>
      <c r="BV5" s="35" t="s">
        <v>304</v>
      </c>
      <c r="BW5" s="35" t="s">
        <v>305</v>
      </c>
      <c r="BX5" s="35" t="s">
        <v>141</v>
      </c>
      <c r="BY5" s="35" t="s">
        <v>306</v>
      </c>
      <c r="BZ5" s="35" t="s">
        <v>307</v>
      </c>
      <c r="CA5" s="35" t="s">
        <v>141</v>
      </c>
      <c r="CB5" s="35" t="s">
        <v>237</v>
      </c>
      <c r="CC5" s="35" t="s">
        <v>238</v>
      </c>
      <c r="CD5" s="35" t="s">
        <v>308</v>
      </c>
      <c r="CE5" s="35" t="s">
        <v>81</v>
      </c>
    </row>
    <row r="6" spans="1:83" s="1" customFormat="1" ht="30" customHeight="1">
      <c r="A6" s="36" t="s">
        <v>53</v>
      </c>
      <c r="B6" s="36" t="s">
        <v>103</v>
      </c>
      <c r="C6" s="36" t="s">
        <v>103</v>
      </c>
      <c r="D6" s="36" t="s">
        <v>103</v>
      </c>
      <c r="E6" s="9">
        <f>SUM(E7:E9)</f>
        <v>8552351.24</v>
      </c>
      <c r="F6" s="9">
        <f aca="true" t="shared" si="0" ref="F6:BC6">SUM(F7:F9)</f>
        <v>6998941.199999999</v>
      </c>
      <c r="G6" s="9">
        <f t="shared" si="0"/>
        <v>3826468.8</v>
      </c>
      <c r="H6" s="9">
        <f t="shared" si="0"/>
        <v>1139624.4</v>
      </c>
      <c r="I6" s="9">
        <f t="shared" si="0"/>
        <v>2032848</v>
      </c>
      <c r="J6" s="9">
        <f t="shared" si="0"/>
        <v>0</v>
      </c>
      <c r="K6" s="9">
        <f t="shared" si="0"/>
        <v>1126126.84</v>
      </c>
      <c r="L6" s="9">
        <f t="shared" si="0"/>
        <v>1082523.18</v>
      </c>
      <c r="M6" s="9">
        <f t="shared" si="0"/>
        <v>0</v>
      </c>
      <c r="N6" s="9">
        <f t="shared" si="0"/>
        <v>19653.66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23950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/>
      <c r="AL6" s="9"/>
      <c r="AM6" s="9"/>
      <c r="AN6" s="9">
        <f t="shared" si="0"/>
        <v>0</v>
      </c>
      <c r="AO6" s="9">
        <f t="shared" si="0"/>
        <v>0</v>
      </c>
      <c r="AP6" s="9">
        <f t="shared" si="0"/>
        <v>0</v>
      </c>
      <c r="AQ6" s="9">
        <f t="shared" si="0"/>
        <v>0</v>
      </c>
      <c r="AR6" s="9">
        <f t="shared" si="0"/>
        <v>0</v>
      </c>
      <c r="AS6" s="9">
        <f t="shared" si="0"/>
        <v>0</v>
      </c>
      <c r="AT6" s="9">
        <f t="shared" si="0"/>
        <v>0</v>
      </c>
      <c r="AU6" s="9">
        <f t="shared" si="0"/>
        <v>0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427283.2</v>
      </c>
      <c r="AZ6" s="9">
        <f t="shared" si="0"/>
        <v>91296</v>
      </c>
      <c r="BA6" s="9">
        <f t="shared" si="0"/>
        <v>0</v>
      </c>
      <c r="BB6" s="9">
        <f t="shared" si="0"/>
        <v>0</v>
      </c>
      <c r="BC6" s="9">
        <f t="shared" si="0"/>
        <v>335987.2</v>
      </c>
      <c r="BD6" s="9">
        <f aca="true" t="shared" si="1" ref="BD6:BQ6">SUM(BD7:BD9)</f>
        <v>0</v>
      </c>
      <c r="BE6" s="9">
        <f t="shared" si="1"/>
        <v>0</v>
      </c>
      <c r="BF6" s="9">
        <f t="shared" si="1"/>
        <v>0</v>
      </c>
      <c r="BG6" s="9">
        <f t="shared" si="1"/>
        <v>0</v>
      </c>
      <c r="BH6" s="9">
        <f t="shared" si="1"/>
        <v>0</v>
      </c>
      <c r="BI6" s="9">
        <f t="shared" si="1"/>
        <v>0</v>
      </c>
      <c r="BJ6" s="9">
        <f t="shared" si="1"/>
        <v>0</v>
      </c>
      <c r="BK6" s="9">
        <f t="shared" si="1"/>
        <v>0</v>
      </c>
      <c r="BL6" s="9">
        <f t="shared" si="1"/>
        <v>0</v>
      </c>
      <c r="BM6" s="9">
        <f t="shared" si="1"/>
        <v>0</v>
      </c>
      <c r="BN6" s="9">
        <f t="shared" si="1"/>
        <v>0</v>
      </c>
      <c r="BO6" s="9">
        <f t="shared" si="1"/>
        <v>0</v>
      </c>
      <c r="BP6" s="9">
        <f t="shared" si="1"/>
        <v>0</v>
      </c>
      <c r="BQ6" s="9">
        <f t="shared" si="1"/>
        <v>0</v>
      </c>
      <c r="BR6" s="9">
        <f aca="true" t="shared" si="2" ref="BR6:CE6">SUM(BR7:BR9)</f>
        <v>0</v>
      </c>
      <c r="BS6" s="9">
        <f t="shared" si="2"/>
        <v>0</v>
      </c>
      <c r="BT6" s="9">
        <f t="shared" si="2"/>
        <v>0</v>
      </c>
      <c r="BU6" s="9">
        <f t="shared" si="2"/>
        <v>0</v>
      </c>
      <c r="BV6" s="9">
        <f t="shared" si="2"/>
        <v>0</v>
      </c>
      <c r="BW6" s="9">
        <f t="shared" si="2"/>
        <v>0</v>
      </c>
      <c r="BX6" s="9">
        <f t="shared" si="2"/>
        <v>0</v>
      </c>
      <c r="BY6" s="9">
        <f t="shared" si="2"/>
        <v>0</v>
      </c>
      <c r="BZ6" s="9">
        <f t="shared" si="2"/>
        <v>0</v>
      </c>
      <c r="CA6" s="9">
        <f t="shared" si="2"/>
        <v>0</v>
      </c>
      <c r="CB6" s="9">
        <f t="shared" si="2"/>
        <v>0</v>
      </c>
      <c r="CC6" s="9">
        <f t="shared" si="2"/>
        <v>0</v>
      </c>
      <c r="CD6" s="9">
        <f t="shared" si="2"/>
        <v>0</v>
      </c>
      <c r="CE6" s="9">
        <f t="shared" si="2"/>
        <v>0</v>
      </c>
    </row>
    <row r="7" spans="1:83" s="1" customFormat="1" ht="30" customHeight="1">
      <c r="A7" s="36" t="s">
        <v>71</v>
      </c>
      <c r="B7" s="36" t="s">
        <v>104</v>
      </c>
      <c r="C7" s="36" t="s">
        <v>105</v>
      </c>
      <c r="D7" s="36" t="s">
        <v>106</v>
      </c>
      <c r="E7" s="9">
        <v>8125359.68</v>
      </c>
      <c r="F7" s="9">
        <v>6571949.64</v>
      </c>
      <c r="G7" s="9">
        <v>3826468.8</v>
      </c>
      <c r="H7" s="9">
        <v>712632.84</v>
      </c>
      <c r="I7" s="9">
        <v>2032848</v>
      </c>
      <c r="J7" s="9"/>
      <c r="K7" s="9">
        <v>1126126.84</v>
      </c>
      <c r="L7" s="9">
        <v>1082523.18</v>
      </c>
      <c r="M7" s="9"/>
      <c r="N7" s="9">
        <v>19653.66</v>
      </c>
      <c r="O7" s="9"/>
      <c r="P7" s="9"/>
      <c r="Q7" s="9"/>
      <c r="R7" s="9"/>
      <c r="S7" s="9"/>
      <c r="T7" s="9"/>
      <c r="U7" s="9">
        <v>23950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>
        <v>427283.2</v>
      </c>
      <c r="AZ7" s="9">
        <v>91296</v>
      </c>
      <c r="BA7" s="9"/>
      <c r="BB7" s="9"/>
      <c r="BC7" s="9">
        <v>335987.2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s="1" customFormat="1" ht="30" customHeight="1">
      <c r="A8" s="36" t="s">
        <v>71</v>
      </c>
      <c r="B8" s="36" t="s">
        <v>108</v>
      </c>
      <c r="C8" s="36" t="s">
        <v>109</v>
      </c>
      <c r="D8" s="36" t="s">
        <v>110</v>
      </c>
      <c r="E8" s="9">
        <v>309201</v>
      </c>
      <c r="F8" s="9">
        <v>309201</v>
      </c>
      <c r="G8" s="9"/>
      <c r="H8" s="9">
        <v>309201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s="1" customFormat="1" ht="30" customHeight="1">
      <c r="A9" s="36" t="s">
        <v>71</v>
      </c>
      <c r="B9" s="36" t="s">
        <v>108</v>
      </c>
      <c r="C9" s="36" t="s">
        <v>109</v>
      </c>
      <c r="D9" s="36" t="s">
        <v>111</v>
      </c>
      <c r="E9" s="9">
        <v>117790.56</v>
      </c>
      <c r="F9" s="9">
        <v>117790.56</v>
      </c>
      <c r="G9" s="9"/>
      <c r="H9" s="9">
        <v>117790.56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</sheetData>
  <sheetProtection formatCells="0" formatColumns="0" formatRows="0" insertColumns="0" insertRows="0" insertHyperlinks="0" deleteColumns="0" deleteRows="0" sort="0" autoFilter="0" pivotTables="0"/>
  <mergeCells count="23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20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3.140625" style="1" bestFit="1" customWidth="1"/>
    <col min="2" max="2" width="20.421875" style="1" customWidth="1"/>
    <col min="3" max="3" width="24.421875" style="1" customWidth="1"/>
    <col min="4" max="4" width="26.421875" style="1" customWidth="1"/>
    <col min="5" max="5" width="38.28125" style="1" bestFit="1" customWidth="1"/>
    <col min="6" max="6" width="13.8515625" style="1" bestFit="1" customWidth="1"/>
    <col min="7" max="7" width="6.57421875" style="1" bestFit="1" customWidth="1"/>
    <col min="8" max="11" width="8.8515625" style="1" bestFit="1" customWidth="1"/>
    <col min="12" max="12" width="10.7109375" style="1" bestFit="1" customWidth="1"/>
    <col min="13" max="13" width="11.28125" style="1" bestFit="1" customWidth="1"/>
    <col min="14" max="14" width="8.8515625" style="1" bestFit="1" customWidth="1"/>
    <col min="15" max="15" width="9.7109375" style="1" bestFit="1" customWidth="1"/>
    <col min="16" max="16" width="8.8515625" style="1" bestFit="1" customWidth="1"/>
    <col min="17" max="17" width="13.8515625" style="1" bestFit="1" customWidth="1"/>
    <col min="18" max="18" width="8.8515625" style="1" bestFit="1" customWidth="1"/>
    <col min="19" max="19" width="11.28125" style="1" bestFit="1" customWidth="1"/>
    <col min="20" max="22" width="8.8515625" style="1" bestFit="1" customWidth="1"/>
    <col min="23" max="23" width="6.57421875" style="1" bestFit="1" customWidth="1"/>
    <col min="24" max="26" width="8.8515625" style="1" bestFit="1" customWidth="1"/>
    <col min="27" max="27" width="11.28125" style="1" bestFit="1" customWidth="1"/>
    <col min="28" max="30" width="8.8515625" style="1" bestFit="1" customWidth="1"/>
    <col min="31" max="31" width="6.57421875" style="1" bestFit="1" customWidth="1"/>
    <col min="32" max="37" width="8.8515625" style="1" bestFit="1" customWidth="1"/>
    <col min="38" max="38" width="6.57421875" style="1" bestFit="1" customWidth="1"/>
    <col min="39" max="41" width="8.8515625" style="1" bestFit="1" customWidth="1"/>
    <col min="42" max="42" width="6.57421875" style="1" bestFit="1" customWidth="1"/>
    <col min="43" max="44" width="8.8515625" style="1" bestFit="1" customWidth="1"/>
    <col min="45" max="46" width="13.00390625" style="1" bestFit="1" customWidth="1"/>
    <col min="47" max="47" width="11.8515625" style="1" bestFit="1" customWidth="1"/>
    <col min="48" max="48" width="8.8515625" style="1" bestFit="1" customWidth="1"/>
    <col min="49" max="49" width="6.57421875" style="1" bestFit="1" customWidth="1"/>
    <col min="50" max="51" width="11.28125" style="1" bestFit="1" customWidth="1"/>
    <col min="52" max="52" width="6.57421875" style="1" bestFit="1" customWidth="1"/>
    <col min="53" max="56" width="8.8515625" style="1" bestFit="1" customWidth="1"/>
    <col min="57" max="57" width="11.28125" style="1" bestFit="1" customWidth="1"/>
    <col min="58" max="58" width="6.57421875" style="1" bestFit="1" customWidth="1"/>
    <col min="59" max="59" width="8.8515625" style="1" bestFit="1" customWidth="1"/>
    <col min="60" max="60" width="11.28125" style="1" bestFit="1" customWidth="1"/>
    <col min="61" max="61" width="13.8515625" style="1" bestFit="1" customWidth="1"/>
    <col min="62" max="62" width="6.57421875" style="1" bestFit="1" customWidth="1"/>
    <col min="63" max="66" width="8.8515625" style="1" bestFit="1" customWidth="1"/>
    <col min="67" max="67" width="6.57421875" style="1" bestFit="1" customWidth="1"/>
    <col min="68" max="69" width="8.8515625" style="1" bestFit="1" customWidth="1"/>
    <col min="70" max="70" width="6.57421875" style="1" bestFit="1" customWidth="1"/>
    <col min="71" max="71" width="11.28125" style="1" bestFit="1" customWidth="1"/>
    <col min="72" max="74" width="8.8515625" style="1" bestFit="1" customWidth="1"/>
    <col min="75" max="75" width="11.28125" style="1" bestFit="1" customWidth="1"/>
    <col min="76" max="76" width="8.8515625" style="1" bestFit="1" customWidth="1"/>
    <col min="77" max="77" width="6.57421875" style="1" bestFit="1" customWidth="1"/>
    <col min="78" max="78" width="8.8515625" style="1" bestFit="1" customWidth="1"/>
    <col min="79" max="81" width="6.57421875" style="1" bestFit="1" customWidth="1"/>
    <col min="82" max="82" width="8.8515625" style="1" bestFit="1" customWidth="1"/>
    <col min="83" max="83" width="16.421875" style="1" bestFit="1" customWidth="1"/>
    <col min="84" max="84" width="8.8515625" style="1" bestFit="1" customWidth="1"/>
    <col min="85" max="85" width="9.140625" style="1" customWidth="1"/>
  </cols>
  <sheetData>
    <row r="1" spans="1:84" s="1" customFormat="1" ht="15" customHeight="1">
      <c r="A1" s="10" t="s">
        <v>309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s="1" customFormat="1" ht="18.75" customHeight="1">
      <c r="A2" s="11" t="s">
        <v>310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" customFormat="1" ht="15" customHeight="1">
      <c r="A4" s="13" t="s">
        <v>52</v>
      </c>
      <c r="B4" s="13" t="s">
        <v>140</v>
      </c>
      <c r="C4" s="13"/>
      <c r="D4" s="13"/>
      <c r="E4" s="13" t="s">
        <v>242</v>
      </c>
      <c r="F4" s="34" t="s">
        <v>53</v>
      </c>
      <c r="G4" s="34" t="s">
        <v>269</v>
      </c>
      <c r="H4" s="34"/>
      <c r="I4" s="34"/>
      <c r="J4" s="34"/>
      <c r="K4" s="34"/>
      <c r="L4" s="34" t="s">
        <v>270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271</v>
      </c>
      <c r="X4" s="34"/>
      <c r="Y4" s="34"/>
      <c r="Z4" s="34"/>
      <c r="AA4" s="34"/>
      <c r="AB4" s="34"/>
      <c r="AC4" s="34"/>
      <c r="AD4" s="34"/>
      <c r="AE4" s="34" t="s">
        <v>272</v>
      </c>
      <c r="AF4" s="34"/>
      <c r="AG4" s="34"/>
      <c r="AH4" s="34"/>
      <c r="AI4" s="34"/>
      <c r="AJ4" s="34"/>
      <c r="AK4" s="34"/>
      <c r="AL4" s="34" t="s">
        <v>273</v>
      </c>
      <c r="AM4" s="34"/>
      <c r="AN4" s="34"/>
      <c r="AO4" s="34"/>
      <c r="AP4" s="34" t="s">
        <v>274</v>
      </c>
      <c r="AQ4" s="34"/>
      <c r="AR4" s="34"/>
      <c r="AS4" s="34" t="s">
        <v>154</v>
      </c>
      <c r="AT4" s="34"/>
      <c r="AU4" s="34"/>
      <c r="AV4" s="34"/>
      <c r="AW4" s="34" t="s">
        <v>275</v>
      </c>
      <c r="AX4" s="34"/>
      <c r="AY4" s="34"/>
      <c r="AZ4" s="34" t="s">
        <v>149</v>
      </c>
      <c r="BA4" s="34"/>
      <c r="BB4" s="34"/>
      <c r="BC4" s="34"/>
      <c r="BD4" s="34"/>
      <c r="BE4" s="34"/>
      <c r="BF4" s="37" t="s">
        <v>155</v>
      </c>
      <c r="BG4" s="38"/>
      <c r="BH4" s="38"/>
      <c r="BI4" s="39"/>
      <c r="BJ4" s="34" t="s">
        <v>150</v>
      </c>
      <c r="BK4" s="34"/>
      <c r="BL4" s="34"/>
      <c r="BM4" s="34"/>
      <c r="BN4" s="34"/>
      <c r="BO4" s="34" t="s">
        <v>276</v>
      </c>
      <c r="BP4" s="34"/>
      <c r="BQ4" s="34"/>
      <c r="BR4" s="37" t="s">
        <v>277</v>
      </c>
      <c r="BS4" s="38"/>
      <c r="BT4" s="38"/>
      <c r="BU4" s="38"/>
      <c r="BV4" s="38"/>
      <c r="BW4" s="38"/>
      <c r="BX4" s="39"/>
      <c r="BY4" s="34" t="s">
        <v>278</v>
      </c>
      <c r="BZ4" s="34"/>
      <c r="CA4" s="34"/>
      <c r="CB4" s="34" t="s">
        <v>81</v>
      </c>
      <c r="CC4" s="34"/>
      <c r="CD4" s="34"/>
      <c r="CE4" s="34"/>
      <c r="CF4" s="34"/>
    </row>
    <row r="5" spans="1:8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242</v>
      </c>
      <c r="F5" s="35" t="s">
        <v>279</v>
      </c>
      <c r="G5" s="35" t="s">
        <v>141</v>
      </c>
      <c r="H5" s="35" t="s">
        <v>280</v>
      </c>
      <c r="I5" s="35" t="s">
        <v>281</v>
      </c>
      <c r="J5" s="35" t="s">
        <v>166</v>
      </c>
      <c r="K5" s="35" t="s">
        <v>168</v>
      </c>
      <c r="L5" s="35" t="s">
        <v>141</v>
      </c>
      <c r="M5" s="35" t="s">
        <v>282</v>
      </c>
      <c r="N5" s="35" t="s">
        <v>182</v>
      </c>
      <c r="O5" s="35" t="s">
        <v>183</v>
      </c>
      <c r="P5" s="35" t="s">
        <v>283</v>
      </c>
      <c r="Q5" s="35" t="s">
        <v>189</v>
      </c>
      <c r="R5" s="35" t="s">
        <v>184</v>
      </c>
      <c r="S5" s="35" t="s">
        <v>179</v>
      </c>
      <c r="T5" s="35" t="s">
        <v>192</v>
      </c>
      <c r="U5" s="35" t="s">
        <v>180</v>
      </c>
      <c r="V5" s="35" t="s">
        <v>195</v>
      </c>
      <c r="W5" s="35" t="s">
        <v>141</v>
      </c>
      <c r="X5" s="35" t="s">
        <v>284</v>
      </c>
      <c r="Y5" s="35" t="s">
        <v>215</v>
      </c>
      <c r="Z5" s="35" t="s">
        <v>219</v>
      </c>
      <c r="AA5" s="35" t="s">
        <v>285</v>
      </c>
      <c r="AB5" s="35" t="s">
        <v>286</v>
      </c>
      <c r="AC5" s="35" t="s">
        <v>216</v>
      </c>
      <c r="AD5" s="35" t="s">
        <v>228</v>
      </c>
      <c r="AE5" s="35" t="s">
        <v>141</v>
      </c>
      <c r="AF5" s="35" t="s">
        <v>212</v>
      </c>
      <c r="AG5" s="35" t="s">
        <v>215</v>
      </c>
      <c r="AH5" s="35" t="s">
        <v>219</v>
      </c>
      <c r="AI5" s="35" t="s">
        <v>286</v>
      </c>
      <c r="AJ5" s="35" t="s">
        <v>216</v>
      </c>
      <c r="AK5" s="35" t="s">
        <v>228</v>
      </c>
      <c r="AL5" s="35" t="s">
        <v>141</v>
      </c>
      <c r="AM5" s="35" t="s">
        <v>147</v>
      </c>
      <c r="AN5" s="35" t="s">
        <v>148</v>
      </c>
      <c r="AO5" s="35" t="s">
        <v>287</v>
      </c>
      <c r="AP5" s="35" t="s">
        <v>141</v>
      </c>
      <c r="AQ5" s="35" t="s">
        <v>288</v>
      </c>
      <c r="AR5" s="35" t="s">
        <v>289</v>
      </c>
      <c r="AS5" s="35" t="s">
        <v>141</v>
      </c>
      <c r="AT5" s="35" t="s">
        <v>232</v>
      </c>
      <c r="AU5" s="35" t="s">
        <v>233</v>
      </c>
      <c r="AV5" s="35" t="s">
        <v>290</v>
      </c>
      <c r="AW5" s="35" t="s">
        <v>141</v>
      </c>
      <c r="AX5" s="35" t="s">
        <v>291</v>
      </c>
      <c r="AY5" s="35" t="s">
        <v>292</v>
      </c>
      <c r="AZ5" s="35" t="s">
        <v>141</v>
      </c>
      <c r="BA5" s="35" t="s">
        <v>293</v>
      </c>
      <c r="BB5" s="35" t="s">
        <v>203</v>
      </c>
      <c r="BC5" s="35" t="s">
        <v>205</v>
      </c>
      <c r="BD5" s="35" t="s">
        <v>294</v>
      </c>
      <c r="BE5" s="35" t="s">
        <v>295</v>
      </c>
      <c r="BF5" s="35" t="s">
        <v>141</v>
      </c>
      <c r="BG5" s="35" t="s">
        <v>234</v>
      </c>
      <c r="BH5" s="35" t="s">
        <v>235</v>
      </c>
      <c r="BI5" s="35" t="s">
        <v>236</v>
      </c>
      <c r="BJ5" s="35" t="s">
        <v>141</v>
      </c>
      <c r="BK5" s="35" t="s">
        <v>296</v>
      </c>
      <c r="BL5" s="35" t="s">
        <v>297</v>
      </c>
      <c r="BM5" s="35" t="s">
        <v>210</v>
      </c>
      <c r="BN5" s="35" t="s">
        <v>211</v>
      </c>
      <c r="BO5" s="35" t="s">
        <v>141</v>
      </c>
      <c r="BP5" s="35" t="s">
        <v>298</v>
      </c>
      <c r="BQ5" s="35" t="s">
        <v>299</v>
      </c>
      <c r="BR5" s="35" t="s">
        <v>141</v>
      </c>
      <c r="BS5" s="35" t="s">
        <v>300</v>
      </c>
      <c r="BT5" s="35" t="s">
        <v>301</v>
      </c>
      <c r="BU5" s="35" t="s">
        <v>302</v>
      </c>
      <c r="BV5" s="35" t="s">
        <v>303</v>
      </c>
      <c r="BW5" s="35" t="s">
        <v>304</v>
      </c>
      <c r="BX5" s="35" t="s">
        <v>305</v>
      </c>
      <c r="BY5" s="35" t="s">
        <v>141</v>
      </c>
      <c r="BZ5" s="35" t="s">
        <v>306</v>
      </c>
      <c r="CA5" s="35" t="s">
        <v>307</v>
      </c>
      <c r="CB5" s="35" t="s">
        <v>141</v>
      </c>
      <c r="CC5" s="35" t="s">
        <v>237</v>
      </c>
      <c r="CD5" s="35" t="s">
        <v>238</v>
      </c>
      <c r="CE5" s="35" t="s">
        <v>308</v>
      </c>
      <c r="CF5" s="35" t="s">
        <v>81</v>
      </c>
    </row>
    <row r="6" spans="1:84" s="1" customFormat="1" ht="30" customHeight="1">
      <c r="A6" s="36" t="s">
        <v>53</v>
      </c>
      <c r="B6" s="36" t="s">
        <v>103</v>
      </c>
      <c r="C6" s="36" t="s">
        <v>103</v>
      </c>
      <c r="D6" s="36" t="s">
        <v>103</v>
      </c>
      <c r="E6" s="36" t="s">
        <v>103</v>
      </c>
      <c r="F6" s="9">
        <v>18657802.5</v>
      </c>
      <c r="G6" s="9"/>
      <c r="H6" s="9"/>
      <c r="I6" s="9"/>
      <c r="J6" s="9"/>
      <c r="K6" s="9"/>
      <c r="L6" s="9">
        <v>361239</v>
      </c>
      <c r="M6" s="9">
        <v>184877</v>
      </c>
      <c r="N6" s="9"/>
      <c r="O6" s="9">
        <v>12062</v>
      </c>
      <c r="P6" s="9"/>
      <c r="Q6" s="9">
        <v>164300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>
        <v>18296563.5</v>
      </c>
      <c r="AT6" s="9">
        <v>13013942.5</v>
      </c>
      <c r="AU6" s="9">
        <v>5282621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40"/>
      <c r="CF6" s="41"/>
    </row>
    <row r="7" spans="1:84" s="1" customFormat="1" ht="30" customHeight="1">
      <c r="A7" s="36" t="s">
        <v>71</v>
      </c>
      <c r="B7" s="36" t="s">
        <v>104</v>
      </c>
      <c r="C7" s="36" t="s">
        <v>105</v>
      </c>
      <c r="D7" s="36" t="s">
        <v>107</v>
      </c>
      <c r="E7" s="36" t="s">
        <v>243</v>
      </c>
      <c r="F7" s="9">
        <v>12062</v>
      </c>
      <c r="G7" s="9"/>
      <c r="H7" s="9"/>
      <c r="I7" s="9"/>
      <c r="J7" s="9"/>
      <c r="K7" s="9"/>
      <c r="L7" s="9">
        <v>12062</v>
      </c>
      <c r="M7" s="9"/>
      <c r="N7" s="9"/>
      <c r="O7" s="9">
        <v>12062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40"/>
      <c r="CF7" s="41"/>
    </row>
    <row r="8" spans="1:84" s="1" customFormat="1" ht="30" customHeight="1">
      <c r="A8" s="36" t="s">
        <v>71</v>
      </c>
      <c r="B8" s="36" t="s">
        <v>104</v>
      </c>
      <c r="C8" s="36" t="s">
        <v>105</v>
      </c>
      <c r="D8" s="36" t="s">
        <v>107</v>
      </c>
      <c r="E8" s="36" t="s">
        <v>246</v>
      </c>
      <c r="F8" s="9">
        <v>120000</v>
      </c>
      <c r="G8" s="9"/>
      <c r="H8" s="9"/>
      <c r="I8" s="9"/>
      <c r="J8" s="9"/>
      <c r="K8" s="9"/>
      <c r="L8" s="9">
        <v>120000</v>
      </c>
      <c r="M8" s="9">
        <v>120000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40"/>
      <c r="CF8" s="41"/>
    </row>
    <row r="9" spans="1:84" s="1" customFormat="1" ht="30" customHeight="1">
      <c r="A9" s="36" t="s">
        <v>71</v>
      </c>
      <c r="B9" s="36" t="s">
        <v>104</v>
      </c>
      <c r="C9" s="36" t="s">
        <v>105</v>
      </c>
      <c r="D9" s="36" t="s">
        <v>107</v>
      </c>
      <c r="E9" s="36" t="s">
        <v>244</v>
      </c>
      <c r="F9" s="9">
        <v>20000</v>
      </c>
      <c r="G9" s="9"/>
      <c r="H9" s="9"/>
      <c r="I9" s="9"/>
      <c r="J9" s="9"/>
      <c r="K9" s="9"/>
      <c r="L9" s="9">
        <v>20000</v>
      </c>
      <c r="M9" s="9">
        <v>20000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40"/>
      <c r="CF9" s="41"/>
    </row>
    <row r="10" spans="1:84" s="1" customFormat="1" ht="30" customHeight="1">
      <c r="A10" s="36" t="s">
        <v>71</v>
      </c>
      <c r="B10" s="36" t="s">
        <v>104</v>
      </c>
      <c r="C10" s="36" t="s">
        <v>105</v>
      </c>
      <c r="D10" s="36" t="s">
        <v>107</v>
      </c>
      <c r="E10" s="36" t="s">
        <v>245</v>
      </c>
      <c r="F10" s="9">
        <v>35637</v>
      </c>
      <c r="G10" s="9"/>
      <c r="H10" s="9"/>
      <c r="I10" s="9"/>
      <c r="J10" s="9"/>
      <c r="K10" s="9"/>
      <c r="L10" s="9">
        <v>35637</v>
      </c>
      <c r="M10" s="9">
        <v>35637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40"/>
      <c r="CF10" s="41"/>
    </row>
    <row r="11" spans="1:84" s="1" customFormat="1" ht="30" customHeight="1">
      <c r="A11" s="36" t="s">
        <v>71</v>
      </c>
      <c r="B11" s="36" t="s">
        <v>112</v>
      </c>
      <c r="C11" s="36" t="s">
        <v>113</v>
      </c>
      <c r="D11" s="36" t="s">
        <v>114</v>
      </c>
      <c r="E11" s="36" t="s">
        <v>247</v>
      </c>
      <c r="F11" s="9">
        <v>1000000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>
        <v>1000000</v>
      </c>
      <c r="AT11" s="9">
        <v>1000000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40"/>
      <c r="CF11" s="41"/>
    </row>
    <row r="12" spans="1:84" s="1" customFormat="1" ht="30" customHeight="1">
      <c r="A12" s="36" t="s">
        <v>71</v>
      </c>
      <c r="B12" s="36" t="s">
        <v>118</v>
      </c>
      <c r="C12" s="36" t="s">
        <v>119</v>
      </c>
      <c r="D12" s="36" t="s">
        <v>120</v>
      </c>
      <c r="E12" s="36" t="s">
        <v>248</v>
      </c>
      <c r="F12" s="9">
        <v>9240</v>
      </c>
      <c r="G12" s="9"/>
      <c r="H12" s="9"/>
      <c r="I12" s="9"/>
      <c r="J12" s="9"/>
      <c r="K12" s="9"/>
      <c r="L12" s="9">
        <v>9240</v>
      </c>
      <c r="M12" s="9">
        <v>9240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40"/>
      <c r="CF12" s="41"/>
    </row>
    <row r="13" spans="1:84" s="1" customFormat="1" ht="30" customHeight="1">
      <c r="A13" s="36" t="s">
        <v>71</v>
      </c>
      <c r="B13" s="36" t="s">
        <v>118</v>
      </c>
      <c r="C13" s="36" t="s">
        <v>119</v>
      </c>
      <c r="D13" s="36" t="s">
        <v>120</v>
      </c>
      <c r="E13" s="36" t="s">
        <v>249</v>
      </c>
      <c r="F13" s="9">
        <v>205400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>
        <v>205400</v>
      </c>
      <c r="AT13" s="9">
        <v>205400</v>
      </c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40"/>
      <c r="CF13" s="41"/>
    </row>
    <row r="14" spans="1:84" s="1" customFormat="1" ht="30" customHeight="1">
      <c r="A14" s="36" t="s">
        <v>71</v>
      </c>
      <c r="B14" s="36" t="s">
        <v>118</v>
      </c>
      <c r="C14" s="36" t="s">
        <v>119</v>
      </c>
      <c r="D14" s="36" t="s">
        <v>120</v>
      </c>
      <c r="E14" s="36" t="s">
        <v>251</v>
      </c>
      <c r="F14" s="9">
        <v>5722516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>
        <v>5722516</v>
      </c>
      <c r="AT14" s="9">
        <v>5722516</v>
      </c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40"/>
      <c r="CF14" s="41"/>
    </row>
    <row r="15" spans="1:84" s="1" customFormat="1" ht="30" customHeight="1">
      <c r="A15" s="36" t="s">
        <v>71</v>
      </c>
      <c r="B15" s="36" t="s">
        <v>118</v>
      </c>
      <c r="C15" s="36" t="s">
        <v>119</v>
      </c>
      <c r="D15" s="36" t="s">
        <v>120</v>
      </c>
      <c r="E15" s="36" t="s">
        <v>253</v>
      </c>
      <c r="F15" s="9">
        <v>5282621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>
        <v>5282621</v>
      </c>
      <c r="AT15" s="9"/>
      <c r="AU15" s="9">
        <v>5282621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40"/>
      <c r="CF15" s="41"/>
    </row>
    <row r="16" spans="1:84" s="1" customFormat="1" ht="30" customHeight="1">
      <c r="A16" s="36" t="s">
        <v>71</v>
      </c>
      <c r="B16" s="36" t="s">
        <v>118</v>
      </c>
      <c r="C16" s="36" t="s">
        <v>119</v>
      </c>
      <c r="D16" s="36" t="s">
        <v>120</v>
      </c>
      <c r="E16" s="36" t="s">
        <v>252</v>
      </c>
      <c r="F16" s="9">
        <v>4700000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>
        <v>4700000</v>
      </c>
      <c r="AT16" s="9">
        <v>4700000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40"/>
      <c r="CF16" s="41"/>
    </row>
    <row r="17" spans="1:84" s="1" customFormat="1" ht="30" customHeight="1">
      <c r="A17" s="36" t="s">
        <v>71</v>
      </c>
      <c r="B17" s="36" t="s">
        <v>118</v>
      </c>
      <c r="C17" s="36" t="s">
        <v>119</v>
      </c>
      <c r="D17" s="36" t="s">
        <v>120</v>
      </c>
      <c r="E17" s="36" t="s">
        <v>250</v>
      </c>
      <c r="F17" s="9">
        <v>918750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>
        <v>918750</v>
      </c>
      <c r="AT17" s="9">
        <v>918750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40"/>
      <c r="CF17" s="41"/>
    </row>
    <row r="18" spans="1:84" s="1" customFormat="1" ht="30" customHeight="1">
      <c r="A18" s="36" t="s">
        <v>71</v>
      </c>
      <c r="B18" s="36" t="s">
        <v>118</v>
      </c>
      <c r="C18" s="36" t="s">
        <v>119</v>
      </c>
      <c r="D18" s="36" t="s">
        <v>121</v>
      </c>
      <c r="E18" s="36" t="s">
        <v>254</v>
      </c>
      <c r="F18" s="9">
        <v>142900</v>
      </c>
      <c r="G18" s="9"/>
      <c r="H18" s="9"/>
      <c r="I18" s="9"/>
      <c r="J18" s="9"/>
      <c r="K18" s="9"/>
      <c r="L18" s="9">
        <v>142900</v>
      </c>
      <c r="M18" s="9"/>
      <c r="N18" s="9"/>
      <c r="O18" s="9"/>
      <c r="P18" s="9"/>
      <c r="Q18" s="9">
        <v>142900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40"/>
      <c r="CF18" s="41"/>
    </row>
    <row r="19" spans="1:84" s="1" customFormat="1" ht="30" customHeight="1">
      <c r="A19" s="36" t="s">
        <v>71</v>
      </c>
      <c r="B19" s="36" t="s">
        <v>118</v>
      </c>
      <c r="C19" s="36" t="s">
        <v>119</v>
      </c>
      <c r="D19" s="36" t="s">
        <v>121</v>
      </c>
      <c r="E19" s="36" t="s">
        <v>255</v>
      </c>
      <c r="F19" s="9">
        <v>21400</v>
      </c>
      <c r="G19" s="9"/>
      <c r="H19" s="9"/>
      <c r="I19" s="9"/>
      <c r="J19" s="9"/>
      <c r="K19" s="9"/>
      <c r="L19" s="9">
        <v>21400</v>
      </c>
      <c r="M19" s="9"/>
      <c r="N19" s="9"/>
      <c r="O19" s="9"/>
      <c r="P19" s="9"/>
      <c r="Q19" s="9">
        <v>21400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40"/>
      <c r="CF19" s="41"/>
    </row>
    <row r="20" spans="1:84" s="1" customFormat="1" ht="30" customHeight="1">
      <c r="A20" s="36" t="s">
        <v>71</v>
      </c>
      <c r="B20" s="36" t="s">
        <v>118</v>
      </c>
      <c r="C20" s="36" t="s">
        <v>119</v>
      </c>
      <c r="D20" s="36" t="s">
        <v>121</v>
      </c>
      <c r="E20" s="36" t="s">
        <v>256</v>
      </c>
      <c r="F20" s="9">
        <v>467276.5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>
        <v>467276.5</v>
      </c>
      <c r="AT20" s="9">
        <v>467276.5</v>
      </c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40"/>
      <c r="CF20" s="41"/>
    </row>
  </sheetData>
  <sheetProtection formatCells="0" formatColumns="0" formatRows="0" insertColumns="0" insertRows="0" insertHyperlinks="0" deleteColumns="0" deleteRows="0" sort="0" autoFilter="0" pivotTables="0"/>
  <mergeCells count="25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7"/>
  <sheetViews>
    <sheetView showGridLines="0" workbookViewId="0" topLeftCell="A1">
      <selection activeCell="E12" sqref="D12:E12"/>
    </sheetView>
  </sheetViews>
  <sheetFormatPr defaultColWidth="9.140625" defaultRowHeight="12.75" customHeight="1"/>
  <cols>
    <col min="1" max="1" width="37.28125" style="1" bestFit="1" customWidth="1"/>
    <col min="2" max="2" width="19.140625" style="1" customWidth="1"/>
    <col min="3" max="3" width="22.421875" style="1" customWidth="1"/>
    <col min="4" max="4" width="19.8515625" style="1" customWidth="1"/>
    <col min="5" max="5" width="34.140625" style="1" bestFit="1" customWidth="1"/>
    <col min="6" max="6" width="13.8515625" style="1" bestFit="1" customWidth="1"/>
    <col min="7" max="7" width="6.57421875" style="1" bestFit="1" customWidth="1"/>
    <col min="8" max="11" width="8.8515625" style="1" bestFit="1" customWidth="1"/>
    <col min="12" max="12" width="6.57421875" style="1" bestFit="1" customWidth="1"/>
    <col min="13" max="18" width="8.8515625" style="1" bestFit="1" customWidth="1"/>
    <col min="19" max="19" width="11.28125" style="1" bestFit="1" customWidth="1"/>
    <col min="20" max="22" width="8.8515625" style="1" bestFit="1" customWidth="1"/>
    <col min="23" max="23" width="6.57421875" style="1" bestFit="1" customWidth="1"/>
    <col min="24" max="26" width="8.8515625" style="1" bestFit="1" customWidth="1"/>
    <col min="27" max="27" width="11.28125" style="1" bestFit="1" customWidth="1"/>
    <col min="28" max="30" width="8.8515625" style="1" bestFit="1" customWidth="1"/>
    <col min="31" max="31" width="6.57421875" style="1" bestFit="1" customWidth="1"/>
    <col min="32" max="37" width="8.8515625" style="1" bestFit="1" customWidth="1"/>
    <col min="38" max="38" width="6.57421875" style="1" bestFit="1" customWidth="1"/>
    <col min="39" max="41" width="8.8515625" style="1" bestFit="1" customWidth="1"/>
    <col min="42" max="42" width="6.57421875" style="1" bestFit="1" customWidth="1"/>
    <col min="43" max="44" width="8.8515625" style="1" bestFit="1" customWidth="1"/>
    <col min="45" max="46" width="11.8515625" style="1" bestFit="1" customWidth="1"/>
    <col min="47" max="48" width="8.8515625" style="1" bestFit="1" customWidth="1"/>
    <col min="49" max="49" width="6.57421875" style="1" bestFit="1" customWidth="1"/>
    <col min="50" max="51" width="11.28125" style="1" bestFit="1" customWidth="1"/>
    <col min="52" max="52" width="6.57421875" style="1" bestFit="1" customWidth="1"/>
    <col min="53" max="56" width="8.8515625" style="1" bestFit="1" customWidth="1"/>
    <col min="57" max="57" width="11.28125" style="1" bestFit="1" customWidth="1"/>
    <col min="58" max="58" width="6.57421875" style="1" bestFit="1" customWidth="1"/>
    <col min="59" max="59" width="8.8515625" style="1" bestFit="1" customWidth="1"/>
    <col min="60" max="60" width="11.28125" style="1" bestFit="1" customWidth="1"/>
    <col min="61" max="61" width="13.8515625" style="1" bestFit="1" customWidth="1"/>
    <col min="62" max="62" width="6.57421875" style="1" bestFit="1" customWidth="1"/>
    <col min="63" max="66" width="8.8515625" style="1" bestFit="1" customWidth="1"/>
    <col min="67" max="67" width="6.57421875" style="1" bestFit="1" customWidth="1"/>
    <col min="68" max="69" width="8.8515625" style="1" bestFit="1" customWidth="1"/>
    <col min="70" max="70" width="6.57421875" style="1" bestFit="1" customWidth="1"/>
    <col min="71" max="71" width="11.28125" style="1" bestFit="1" customWidth="1"/>
    <col min="72" max="74" width="8.8515625" style="1" bestFit="1" customWidth="1"/>
    <col min="75" max="75" width="11.28125" style="1" bestFit="1" customWidth="1"/>
    <col min="76" max="76" width="8.8515625" style="1" bestFit="1" customWidth="1"/>
    <col min="77" max="77" width="6.57421875" style="1" bestFit="1" customWidth="1"/>
    <col min="78" max="78" width="8.8515625" style="1" bestFit="1" customWidth="1"/>
    <col min="79" max="81" width="6.57421875" style="1" bestFit="1" customWidth="1"/>
    <col min="82" max="82" width="8.8515625" style="1" bestFit="1" customWidth="1"/>
    <col min="83" max="83" width="16.421875" style="1" bestFit="1" customWidth="1"/>
    <col min="84" max="84" width="8.8515625" style="1" bestFit="1" customWidth="1"/>
    <col min="85" max="85" width="9.140625" style="1" customWidth="1"/>
  </cols>
  <sheetData>
    <row r="1" spans="1:84" s="1" customFormat="1" ht="15.75" customHeight="1">
      <c r="A1" s="33" t="s">
        <v>311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</row>
    <row r="2" spans="1:84" s="1" customFormat="1" ht="18.75" customHeight="1">
      <c r="A2" s="11" t="s">
        <v>312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" customFormat="1" ht="15" customHeight="1">
      <c r="A4" s="13" t="s">
        <v>52</v>
      </c>
      <c r="B4" s="13" t="s">
        <v>140</v>
      </c>
      <c r="C4" s="13"/>
      <c r="D4" s="13"/>
      <c r="E4" s="13" t="s">
        <v>242</v>
      </c>
      <c r="F4" s="34" t="s">
        <v>53</v>
      </c>
      <c r="G4" s="34" t="s">
        <v>269</v>
      </c>
      <c r="H4" s="34"/>
      <c r="I4" s="34"/>
      <c r="J4" s="34"/>
      <c r="K4" s="34"/>
      <c r="L4" s="34" t="s">
        <v>270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271</v>
      </c>
      <c r="X4" s="34"/>
      <c r="Y4" s="34"/>
      <c r="Z4" s="34"/>
      <c r="AA4" s="34"/>
      <c r="AB4" s="34"/>
      <c r="AC4" s="34"/>
      <c r="AD4" s="34"/>
      <c r="AE4" s="34" t="s">
        <v>272</v>
      </c>
      <c r="AF4" s="34"/>
      <c r="AG4" s="34"/>
      <c r="AH4" s="34"/>
      <c r="AI4" s="34"/>
      <c r="AJ4" s="34"/>
      <c r="AK4" s="34"/>
      <c r="AL4" s="34" t="s">
        <v>273</v>
      </c>
      <c r="AM4" s="34"/>
      <c r="AN4" s="34"/>
      <c r="AO4" s="34"/>
      <c r="AP4" s="34" t="s">
        <v>274</v>
      </c>
      <c r="AQ4" s="34"/>
      <c r="AR4" s="34"/>
      <c r="AS4" s="34" t="s">
        <v>154</v>
      </c>
      <c r="AT4" s="34"/>
      <c r="AU4" s="34"/>
      <c r="AV4" s="34"/>
      <c r="AW4" s="34" t="s">
        <v>275</v>
      </c>
      <c r="AX4" s="34"/>
      <c r="AY4" s="34"/>
      <c r="AZ4" s="34" t="s">
        <v>149</v>
      </c>
      <c r="BA4" s="34"/>
      <c r="BB4" s="34"/>
      <c r="BC4" s="34"/>
      <c r="BD4" s="34"/>
      <c r="BE4" s="34"/>
      <c r="BF4" s="37" t="s">
        <v>155</v>
      </c>
      <c r="BG4" s="38"/>
      <c r="BH4" s="38"/>
      <c r="BI4" s="39"/>
      <c r="BJ4" s="34" t="s">
        <v>150</v>
      </c>
      <c r="BK4" s="34"/>
      <c r="BL4" s="34"/>
      <c r="BM4" s="34"/>
      <c r="BN4" s="34"/>
      <c r="BO4" s="34" t="s">
        <v>276</v>
      </c>
      <c r="BP4" s="34"/>
      <c r="BQ4" s="34"/>
      <c r="BR4" s="37" t="s">
        <v>277</v>
      </c>
      <c r="BS4" s="38"/>
      <c r="BT4" s="38"/>
      <c r="BU4" s="38"/>
      <c r="BV4" s="38"/>
      <c r="BW4" s="38"/>
      <c r="BX4" s="39"/>
      <c r="BY4" s="34" t="s">
        <v>278</v>
      </c>
      <c r="BZ4" s="34"/>
      <c r="CA4" s="34"/>
      <c r="CB4" s="34" t="s">
        <v>81</v>
      </c>
      <c r="CC4" s="34"/>
      <c r="CD4" s="34"/>
      <c r="CE4" s="34"/>
      <c r="CF4" s="34"/>
    </row>
    <row r="5" spans="1:8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242</v>
      </c>
      <c r="F5" s="35" t="s">
        <v>279</v>
      </c>
      <c r="G5" s="35" t="s">
        <v>141</v>
      </c>
      <c r="H5" s="35" t="s">
        <v>280</v>
      </c>
      <c r="I5" s="35" t="s">
        <v>281</v>
      </c>
      <c r="J5" s="35" t="s">
        <v>166</v>
      </c>
      <c r="K5" s="35" t="s">
        <v>168</v>
      </c>
      <c r="L5" s="35" t="s">
        <v>141</v>
      </c>
      <c r="M5" s="35" t="s">
        <v>282</v>
      </c>
      <c r="N5" s="35" t="s">
        <v>182</v>
      </c>
      <c r="O5" s="35" t="s">
        <v>183</v>
      </c>
      <c r="P5" s="35" t="s">
        <v>283</v>
      </c>
      <c r="Q5" s="35" t="s">
        <v>189</v>
      </c>
      <c r="R5" s="35" t="s">
        <v>184</v>
      </c>
      <c r="S5" s="35" t="s">
        <v>179</v>
      </c>
      <c r="T5" s="35" t="s">
        <v>192</v>
      </c>
      <c r="U5" s="35" t="s">
        <v>180</v>
      </c>
      <c r="V5" s="35" t="s">
        <v>195</v>
      </c>
      <c r="W5" s="35" t="s">
        <v>141</v>
      </c>
      <c r="X5" s="35" t="s">
        <v>284</v>
      </c>
      <c r="Y5" s="35" t="s">
        <v>215</v>
      </c>
      <c r="Z5" s="35" t="s">
        <v>219</v>
      </c>
      <c r="AA5" s="35" t="s">
        <v>285</v>
      </c>
      <c r="AB5" s="35" t="s">
        <v>286</v>
      </c>
      <c r="AC5" s="35" t="s">
        <v>216</v>
      </c>
      <c r="AD5" s="35" t="s">
        <v>228</v>
      </c>
      <c r="AE5" s="35" t="s">
        <v>141</v>
      </c>
      <c r="AF5" s="35" t="s">
        <v>212</v>
      </c>
      <c r="AG5" s="35" t="s">
        <v>215</v>
      </c>
      <c r="AH5" s="35" t="s">
        <v>219</v>
      </c>
      <c r="AI5" s="35" t="s">
        <v>286</v>
      </c>
      <c r="AJ5" s="35" t="s">
        <v>216</v>
      </c>
      <c r="AK5" s="35" t="s">
        <v>228</v>
      </c>
      <c r="AL5" s="35" t="s">
        <v>141</v>
      </c>
      <c r="AM5" s="35" t="s">
        <v>147</v>
      </c>
      <c r="AN5" s="35" t="s">
        <v>148</v>
      </c>
      <c r="AO5" s="35" t="s">
        <v>287</v>
      </c>
      <c r="AP5" s="35" t="s">
        <v>141</v>
      </c>
      <c r="AQ5" s="35" t="s">
        <v>288</v>
      </c>
      <c r="AR5" s="35" t="s">
        <v>289</v>
      </c>
      <c r="AS5" s="35" t="s">
        <v>141</v>
      </c>
      <c r="AT5" s="35" t="s">
        <v>232</v>
      </c>
      <c r="AU5" s="35" t="s">
        <v>233</v>
      </c>
      <c r="AV5" s="35" t="s">
        <v>290</v>
      </c>
      <c r="AW5" s="35" t="s">
        <v>141</v>
      </c>
      <c r="AX5" s="35" t="s">
        <v>291</v>
      </c>
      <c r="AY5" s="35" t="s">
        <v>292</v>
      </c>
      <c r="AZ5" s="35" t="s">
        <v>141</v>
      </c>
      <c r="BA5" s="35" t="s">
        <v>293</v>
      </c>
      <c r="BB5" s="35" t="s">
        <v>203</v>
      </c>
      <c r="BC5" s="35" t="s">
        <v>205</v>
      </c>
      <c r="BD5" s="35" t="s">
        <v>294</v>
      </c>
      <c r="BE5" s="35" t="s">
        <v>295</v>
      </c>
      <c r="BF5" s="35" t="s">
        <v>141</v>
      </c>
      <c r="BG5" s="35" t="s">
        <v>234</v>
      </c>
      <c r="BH5" s="35" t="s">
        <v>235</v>
      </c>
      <c r="BI5" s="35" t="s">
        <v>236</v>
      </c>
      <c r="BJ5" s="35" t="s">
        <v>141</v>
      </c>
      <c r="BK5" s="35" t="s">
        <v>296</v>
      </c>
      <c r="BL5" s="35" t="s">
        <v>297</v>
      </c>
      <c r="BM5" s="35" t="s">
        <v>210</v>
      </c>
      <c r="BN5" s="35" t="s">
        <v>211</v>
      </c>
      <c r="BO5" s="35" t="s">
        <v>141</v>
      </c>
      <c r="BP5" s="35" t="s">
        <v>298</v>
      </c>
      <c r="BQ5" s="35" t="s">
        <v>299</v>
      </c>
      <c r="BR5" s="35" t="s">
        <v>141</v>
      </c>
      <c r="BS5" s="35" t="s">
        <v>300</v>
      </c>
      <c r="BT5" s="35" t="s">
        <v>301</v>
      </c>
      <c r="BU5" s="35" t="s">
        <v>302</v>
      </c>
      <c r="BV5" s="35" t="s">
        <v>303</v>
      </c>
      <c r="BW5" s="35" t="s">
        <v>304</v>
      </c>
      <c r="BX5" s="35" t="s">
        <v>305</v>
      </c>
      <c r="BY5" s="35" t="s">
        <v>141</v>
      </c>
      <c r="BZ5" s="35" t="s">
        <v>306</v>
      </c>
      <c r="CA5" s="35" t="s">
        <v>307</v>
      </c>
      <c r="CB5" s="35" t="s">
        <v>141</v>
      </c>
      <c r="CC5" s="35" t="s">
        <v>237</v>
      </c>
      <c r="CD5" s="35" t="s">
        <v>238</v>
      </c>
      <c r="CE5" s="35" t="s">
        <v>308</v>
      </c>
      <c r="CF5" s="35" t="s">
        <v>81</v>
      </c>
    </row>
    <row r="6" spans="1:84" s="1" customFormat="1" ht="30" customHeight="1">
      <c r="A6" s="36" t="s">
        <v>53</v>
      </c>
      <c r="B6" s="36" t="s">
        <v>103</v>
      </c>
      <c r="C6" s="36" t="s">
        <v>103</v>
      </c>
      <c r="D6" s="36" t="s">
        <v>103</v>
      </c>
      <c r="E6" s="36" t="s">
        <v>103</v>
      </c>
      <c r="F6" s="9">
        <v>1415178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>
        <v>1415178</v>
      </c>
      <c r="AT6" s="9">
        <v>1415178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40"/>
      <c r="CF6" s="41"/>
    </row>
    <row r="7" spans="1:84" s="1" customFormat="1" ht="30" customHeight="1">
      <c r="A7" s="36" t="s">
        <v>71</v>
      </c>
      <c r="B7" s="36" t="s">
        <v>115</v>
      </c>
      <c r="C7" s="36" t="s">
        <v>116</v>
      </c>
      <c r="D7" s="36" t="s">
        <v>117</v>
      </c>
      <c r="E7" s="36" t="s">
        <v>261</v>
      </c>
      <c r="F7" s="9">
        <v>1415178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>
        <v>1415178</v>
      </c>
      <c r="AT7" s="9">
        <v>1415178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40"/>
      <c r="CF7" s="41"/>
    </row>
  </sheetData>
  <sheetProtection formatCells="0" formatColumns="0" formatRows="0" insertColumns="0" insertRows="0" insertHyperlinks="0" deleteColumns="0" deleteRows="0" sort="0" autoFilter="0" pivotTables="0"/>
  <mergeCells count="25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" footer="0.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"/>
  <sheetViews>
    <sheetView showGridLines="0" workbookViewId="0" topLeftCell="A1">
      <selection activeCell="K18" sqref="K18"/>
    </sheetView>
  </sheetViews>
  <sheetFormatPr defaultColWidth="9.140625" defaultRowHeight="12.75" customHeight="1"/>
  <cols>
    <col min="1" max="1" width="13.140625" style="17" bestFit="1" customWidth="1"/>
    <col min="2" max="4" width="4.7109375" style="17" bestFit="1" customWidth="1"/>
    <col min="5" max="6" width="13.140625" style="17" bestFit="1" customWidth="1"/>
    <col min="7" max="7" width="7.421875" style="17" bestFit="1" customWidth="1"/>
    <col min="8" max="11" width="13.140625" style="17" bestFit="1" customWidth="1"/>
    <col min="12" max="12" width="7.421875" style="17" bestFit="1" customWidth="1"/>
    <col min="13" max="13" width="13.140625" style="17" bestFit="1" customWidth="1"/>
    <col min="14" max="15" width="10.140625" style="17" bestFit="1" customWidth="1"/>
    <col min="16" max="22" width="13.140625" style="17" bestFit="1" customWidth="1"/>
    <col min="23" max="23" width="7.421875" style="17" bestFit="1" customWidth="1"/>
    <col min="24" max="30" width="13.140625" style="17" bestFit="1" customWidth="1"/>
    <col min="31" max="31" width="7.421875" style="17" bestFit="1" customWidth="1"/>
    <col min="32" max="37" width="13.140625" style="17" bestFit="1" customWidth="1"/>
    <col min="38" max="38" width="7.421875" style="17" bestFit="1" customWidth="1"/>
    <col min="39" max="41" width="19.28125" style="17" bestFit="1" customWidth="1"/>
    <col min="42" max="42" width="7.421875" style="17" bestFit="1" customWidth="1"/>
    <col min="43" max="44" width="16.140625" style="17" bestFit="1" customWidth="1"/>
    <col min="45" max="45" width="7.421875" style="17" bestFit="1" customWidth="1"/>
    <col min="46" max="48" width="13.140625" style="17" bestFit="1" customWidth="1"/>
    <col min="49" max="49" width="7.421875" style="17" bestFit="1" customWidth="1"/>
    <col min="50" max="51" width="19.28125" style="17" bestFit="1" customWidth="1"/>
    <col min="52" max="52" width="7.421875" style="17" bestFit="1" customWidth="1"/>
    <col min="53" max="53" width="13.140625" style="17" bestFit="1" customWidth="1"/>
    <col min="54" max="54" width="10.140625" style="17" bestFit="1" customWidth="1"/>
    <col min="55" max="57" width="13.140625" style="17" bestFit="1" customWidth="1"/>
    <col min="58" max="58" width="7.421875" style="17" bestFit="1" customWidth="1"/>
    <col min="59" max="61" width="13.140625" style="17" bestFit="1" customWidth="1"/>
    <col min="62" max="62" width="7.421875" style="17" bestFit="1" customWidth="1"/>
    <col min="63" max="66" width="13.140625" style="17" bestFit="1" customWidth="1"/>
    <col min="67" max="67" width="7.421875" style="17" bestFit="1" customWidth="1"/>
    <col min="68" max="69" width="13.140625" style="17" bestFit="1" customWidth="1"/>
    <col min="70" max="70" width="7.421875" style="17" bestFit="1" customWidth="1"/>
    <col min="71" max="76" width="13.140625" style="17" bestFit="1" customWidth="1"/>
    <col min="77" max="77" width="7.421875" style="17" bestFit="1" customWidth="1"/>
    <col min="78" max="78" width="10.140625" style="17" bestFit="1" customWidth="1"/>
    <col min="79" max="81" width="7.421875" style="17" bestFit="1" customWidth="1"/>
    <col min="82" max="82" width="13.140625" style="17" bestFit="1" customWidth="1"/>
    <col min="83" max="83" width="16.140625" style="17" bestFit="1" customWidth="1"/>
    <col min="84" max="84" width="7.421875" style="17" bestFit="1" customWidth="1"/>
    <col min="85" max="85" width="9.140625" style="17" customWidth="1"/>
    <col min="86" max="16384" width="9.140625" style="19" customWidth="1"/>
  </cols>
  <sheetData>
    <row r="1" spans="1:83" s="17" customFormat="1" ht="52.5" customHeight="1">
      <c r="A1" s="20" t="s">
        <v>313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</row>
    <row r="2" spans="1:84" s="17" customFormat="1" ht="68.25" customHeight="1">
      <c r="A2" s="21" t="s">
        <v>314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</row>
    <row r="3" spans="1:84" s="17" customFormat="1" ht="2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s="18" customFormat="1" ht="65.25" customHeight="1">
      <c r="A4" s="23" t="s">
        <v>52</v>
      </c>
      <c r="B4" s="23" t="s">
        <v>140</v>
      </c>
      <c r="C4" s="23"/>
      <c r="D4" s="23"/>
      <c r="E4" s="23" t="s">
        <v>242</v>
      </c>
      <c r="F4" s="24" t="s">
        <v>53</v>
      </c>
      <c r="G4" s="24" t="s">
        <v>269</v>
      </c>
      <c r="H4" s="24"/>
      <c r="I4" s="24"/>
      <c r="J4" s="24"/>
      <c r="K4" s="24"/>
      <c r="L4" s="24" t="s">
        <v>270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 t="s">
        <v>271</v>
      </c>
      <c r="X4" s="24"/>
      <c r="Y4" s="24"/>
      <c r="Z4" s="24"/>
      <c r="AA4" s="24"/>
      <c r="AB4" s="24"/>
      <c r="AC4" s="24"/>
      <c r="AD4" s="24"/>
      <c r="AE4" s="24" t="s">
        <v>272</v>
      </c>
      <c r="AF4" s="24"/>
      <c r="AG4" s="24"/>
      <c r="AH4" s="24"/>
      <c r="AI4" s="24"/>
      <c r="AJ4" s="24"/>
      <c r="AK4" s="24"/>
      <c r="AL4" s="24" t="s">
        <v>273</v>
      </c>
      <c r="AM4" s="24"/>
      <c r="AN4" s="24"/>
      <c r="AO4" s="24"/>
      <c r="AP4" s="24" t="s">
        <v>274</v>
      </c>
      <c r="AQ4" s="24"/>
      <c r="AR4" s="24"/>
      <c r="AS4" s="24" t="s">
        <v>154</v>
      </c>
      <c r="AT4" s="24"/>
      <c r="AU4" s="24"/>
      <c r="AV4" s="24"/>
      <c r="AW4" s="24" t="s">
        <v>275</v>
      </c>
      <c r="AX4" s="24"/>
      <c r="AY4" s="24"/>
      <c r="AZ4" s="24" t="s">
        <v>149</v>
      </c>
      <c r="BA4" s="24"/>
      <c r="BB4" s="24"/>
      <c r="BC4" s="24"/>
      <c r="BD4" s="24"/>
      <c r="BE4" s="24"/>
      <c r="BF4" s="28" t="s">
        <v>155</v>
      </c>
      <c r="BG4" s="29"/>
      <c r="BH4" s="29"/>
      <c r="BI4" s="30"/>
      <c r="BJ4" s="24" t="s">
        <v>150</v>
      </c>
      <c r="BK4" s="24"/>
      <c r="BL4" s="24"/>
      <c r="BM4" s="24"/>
      <c r="BN4" s="24"/>
      <c r="BO4" s="24" t="s">
        <v>276</v>
      </c>
      <c r="BP4" s="24"/>
      <c r="BQ4" s="24"/>
      <c r="BR4" s="28" t="s">
        <v>277</v>
      </c>
      <c r="BS4" s="29"/>
      <c r="BT4" s="29"/>
      <c r="BU4" s="29"/>
      <c r="BV4" s="29"/>
      <c r="BW4" s="29"/>
      <c r="BX4" s="30"/>
      <c r="BY4" s="24" t="s">
        <v>278</v>
      </c>
      <c r="BZ4" s="24"/>
      <c r="CA4" s="24"/>
      <c r="CB4" s="24" t="s">
        <v>81</v>
      </c>
      <c r="CC4" s="24"/>
      <c r="CD4" s="24"/>
      <c r="CE4" s="24"/>
      <c r="CF4" s="24"/>
    </row>
    <row r="5" spans="1:84" s="18" customFormat="1" ht="83.25" customHeight="1">
      <c r="A5" s="23" t="s">
        <v>52</v>
      </c>
      <c r="B5" s="23" t="s">
        <v>89</v>
      </c>
      <c r="C5" s="23" t="s">
        <v>90</v>
      </c>
      <c r="D5" s="23" t="s">
        <v>91</v>
      </c>
      <c r="E5" s="23" t="s">
        <v>242</v>
      </c>
      <c r="F5" s="25" t="s">
        <v>279</v>
      </c>
      <c r="G5" s="25" t="s">
        <v>141</v>
      </c>
      <c r="H5" s="25" t="s">
        <v>280</v>
      </c>
      <c r="I5" s="25" t="s">
        <v>281</v>
      </c>
      <c r="J5" s="25" t="s">
        <v>166</v>
      </c>
      <c r="K5" s="25" t="s">
        <v>168</v>
      </c>
      <c r="L5" s="25" t="s">
        <v>141</v>
      </c>
      <c r="M5" s="25" t="s">
        <v>282</v>
      </c>
      <c r="N5" s="25" t="s">
        <v>182</v>
      </c>
      <c r="O5" s="25" t="s">
        <v>183</v>
      </c>
      <c r="P5" s="25" t="s">
        <v>283</v>
      </c>
      <c r="Q5" s="25" t="s">
        <v>189</v>
      </c>
      <c r="R5" s="25" t="s">
        <v>184</v>
      </c>
      <c r="S5" s="25" t="s">
        <v>179</v>
      </c>
      <c r="T5" s="25" t="s">
        <v>192</v>
      </c>
      <c r="U5" s="25" t="s">
        <v>180</v>
      </c>
      <c r="V5" s="25" t="s">
        <v>195</v>
      </c>
      <c r="W5" s="25" t="s">
        <v>141</v>
      </c>
      <c r="X5" s="25" t="s">
        <v>284</v>
      </c>
      <c r="Y5" s="25" t="s">
        <v>215</v>
      </c>
      <c r="Z5" s="25" t="s">
        <v>219</v>
      </c>
      <c r="AA5" s="25" t="s">
        <v>285</v>
      </c>
      <c r="AB5" s="25" t="s">
        <v>286</v>
      </c>
      <c r="AC5" s="25" t="s">
        <v>216</v>
      </c>
      <c r="AD5" s="25" t="s">
        <v>228</v>
      </c>
      <c r="AE5" s="25" t="s">
        <v>141</v>
      </c>
      <c r="AF5" s="25" t="s">
        <v>212</v>
      </c>
      <c r="AG5" s="25" t="s">
        <v>215</v>
      </c>
      <c r="AH5" s="25" t="s">
        <v>219</v>
      </c>
      <c r="AI5" s="25" t="s">
        <v>286</v>
      </c>
      <c r="AJ5" s="25" t="s">
        <v>216</v>
      </c>
      <c r="AK5" s="25" t="s">
        <v>228</v>
      </c>
      <c r="AL5" s="25" t="s">
        <v>141</v>
      </c>
      <c r="AM5" s="25" t="s">
        <v>147</v>
      </c>
      <c r="AN5" s="25" t="s">
        <v>148</v>
      </c>
      <c r="AO5" s="25" t="s">
        <v>287</v>
      </c>
      <c r="AP5" s="25" t="s">
        <v>141</v>
      </c>
      <c r="AQ5" s="25" t="s">
        <v>288</v>
      </c>
      <c r="AR5" s="25" t="s">
        <v>289</v>
      </c>
      <c r="AS5" s="25" t="s">
        <v>141</v>
      </c>
      <c r="AT5" s="25" t="s">
        <v>232</v>
      </c>
      <c r="AU5" s="25" t="s">
        <v>233</v>
      </c>
      <c r="AV5" s="25" t="s">
        <v>290</v>
      </c>
      <c r="AW5" s="25" t="s">
        <v>141</v>
      </c>
      <c r="AX5" s="25" t="s">
        <v>291</v>
      </c>
      <c r="AY5" s="25" t="s">
        <v>292</v>
      </c>
      <c r="AZ5" s="25" t="s">
        <v>141</v>
      </c>
      <c r="BA5" s="25" t="s">
        <v>293</v>
      </c>
      <c r="BB5" s="25" t="s">
        <v>203</v>
      </c>
      <c r="BC5" s="25" t="s">
        <v>205</v>
      </c>
      <c r="BD5" s="25" t="s">
        <v>294</v>
      </c>
      <c r="BE5" s="25" t="s">
        <v>295</v>
      </c>
      <c r="BF5" s="25" t="s">
        <v>141</v>
      </c>
      <c r="BG5" s="25" t="s">
        <v>234</v>
      </c>
      <c r="BH5" s="25" t="s">
        <v>235</v>
      </c>
      <c r="BI5" s="25" t="s">
        <v>236</v>
      </c>
      <c r="BJ5" s="25" t="s">
        <v>141</v>
      </c>
      <c r="BK5" s="25" t="s">
        <v>296</v>
      </c>
      <c r="BL5" s="25" t="s">
        <v>297</v>
      </c>
      <c r="BM5" s="25" t="s">
        <v>210</v>
      </c>
      <c r="BN5" s="25" t="s">
        <v>211</v>
      </c>
      <c r="BO5" s="25" t="s">
        <v>141</v>
      </c>
      <c r="BP5" s="25" t="s">
        <v>298</v>
      </c>
      <c r="BQ5" s="25" t="s">
        <v>299</v>
      </c>
      <c r="BR5" s="25" t="s">
        <v>141</v>
      </c>
      <c r="BS5" s="25" t="s">
        <v>300</v>
      </c>
      <c r="BT5" s="25" t="s">
        <v>301</v>
      </c>
      <c r="BU5" s="25" t="s">
        <v>302</v>
      </c>
      <c r="BV5" s="25" t="s">
        <v>303</v>
      </c>
      <c r="BW5" s="25" t="s">
        <v>304</v>
      </c>
      <c r="BX5" s="25" t="s">
        <v>305</v>
      </c>
      <c r="BY5" s="25" t="s">
        <v>141</v>
      </c>
      <c r="BZ5" s="25" t="s">
        <v>306</v>
      </c>
      <c r="CA5" s="25" t="s">
        <v>307</v>
      </c>
      <c r="CB5" s="25" t="s">
        <v>141</v>
      </c>
      <c r="CC5" s="25" t="s">
        <v>237</v>
      </c>
      <c r="CD5" s="25" t="s">
        <v>238</v>
      </c>
      <c r="CE5" s="25" t="s">
        <v>308</v>
      </c>
      <c r="CF5" s="25" t="s">
        <v>81</v>
      </c>
    </row>
    <row r="6" spans="1:84" s="18" customFormat="1" ht="48" customHeight="1">
      <c r="A6" s="26"/>
      <c r="B6" s="26"/>
      <c r="C6" s="26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31"/>
      <c r="CF6" s="32"/>
    </row>
    <row r="7" spans="1:5" ht="12.75" customHeight="1">
      <c r="A7" s="16" t="s">
        <v>264</v>
      </c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2.75" customHeight="1">
      <c r="A9" s="16"/>
      <c r="B9" s="16"/>
      <c r="C9" s="16"/>
      <c r="D9" s="16"/>
      <c r="E9" s="16"/>
    </row>
  </sheetData>
  <sheetProtection formatCells="0" formatColumns="0" formatRows="0" insertColumns="0" insertRows="0" insertHyperlinks="0" deleteColumns="0" deleteRows="0" sort="0" autoFilter="0" pivotTables="0"/>
  <mergeCells count="23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  <mergeCell ref="A7:E9"/>
  </mergeCells>
  <printOptions horizontalCentered="1"/>
  <pageMargins left="0" right="0" top="1" bottom="0" header="0.5118110236220472" footer="0.5118110236220472"/>
  <pageSetup fitToHeight="1" fitToWidth="1" horizontalDpi="300" verticalDpi="300" orientation="landscape" paperSize="8" scale="1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7" sqref="A7:C8"/>
    </sheetView>
  </sheetViews>
  <sheetFormatPr defaultColWidth="9.140625" defaultRowHeight="12.75" customHeight="1"/>
  <cols>
    <col min="1" max="1" width="11.28125" style="1" bestFit="1" customWidth="1"/>
    <col min="2" max="2" width="6.57421875" style="1" bestFit="1" customWidth="1"/>
    <col min="3" max="3" width="21.57421875" style="1" bestFit="1" customWidth="1"/>
    <col min="4" max="4" width="7.8515625" style="1" bestFit="1" customWidth="1"/>
    <col min="5" max="7" width="13.8515625" style="1" bestFit="1" customWidth="1"/>
    <col min="8" max="8" width="9.140625" style="1" customWidth="1"/>
  </cols>
  <sheetData>
    <row r="1" spans="1:7" s="1" customFormat="1" ht="15" customHeight="1">
      <c r="A1" s="10" t="s">
        <v>315</v>
      </c>
      <c r="B1" s="10"/>
      <c r="C1" s="10"/>
      <c r="D1" s="10"/>
      <c r="E1" s="10"/>
      <c r="F1" s="10"/>
      <c r="G1" s="10"/>
    </row>
    <row r="2" spans="1:7" s="1" customFormat="1" ht="18.75" customHeight="1">
      <c r="A2" s="11" t="s">
        <v>316</v>
      </c>
      <c r="B2" s="11"/>
      <c r="C2" s="11"/>
      <c r="D2" s="11"/>
      <c r="E2" s="11"/>
      <c r="F2" s="11"/>
      <c r="G2" s="11"/>
    </row>
    <row r="3" spans="1:7" s="1" customFormat="1" ht="15" customHeight="1">
      <c r="A3" s="12" t="s">
        <v>2</v>
      </c>
      <c r="B3" s="12"/>
      <c r="C3" s="12"/>
      <c r="D3" s="12"/>
      <c r="E3" s="12"/>
      <c r="F3" s="12"/>
      <c r="G3" s="12"/>
    </row>
    <row r="4" spans="1:7" s="1" customFormat="1" ht="15" customHeight="1">
      <c r="A4" s="13" t="s">
        <v>52</v>
      </c>
      <c r="B4" s="13" t="s">
        <v>53</v>
      </c>
      <c r="C4" s="13" t="s">
        <v>317</v>
      </c>
      <c r="D4" s="13" t="s">
        <v>318</v>
      </c>
      <c r="E4" s="13"/>
      <c r="F4" s="13"/>
      <c r="G4" s="13" t="s">
        <v>184</v>
      </c>
    </row>
    <row r="5" spans="1:7" s="1" customFormat="1" ht="48.75" customHeight="1">
      <c r="A5" s="13" t="s">
        <v>52</v>
      </c>
      <c r="B5" s="13" t="s">
        <v>53</v>
      </c>
      <c r="C5" s="13" t="s">
        <v>319</v>
      </c>
      <c r="D5" s="13" t="s">
        <v>320</v>
      </c>
      <c r="E5" s="13" t="s">
        <v>192</v>
      </c>
      <c r="F5" s="13" t="s">
        <v>321</v>
      </c>
      <c r="G5" s="13" t="s">
        <v>322</v>
      </c>
    </row>
    <row r="6" spans="1:7" s="1" customFormat="1" ht="30" customHeight="1">
      <c r="A6" s="14"/>
      <c r="B6" s="9"/>
      <c r="C6" s="15"/>
      <c r="D6" s="15"/>
      <c r="E6" s="15"/>
      <c r="F6" s="15"/>
      <c r="G6" s="15"/>
    </row>
    <row r="7" spans="1:3" s="1" customFormat="1" ht="15" customHeight="1">
      <c r="A7" s="16" t="s">
        <v>264</v>
      </c>
      <c r="B7" s="16"/>
      <c r="C7" s="16"/>
    </row>
    <row r="8" spans="1:3" ht="12.75" customHeight="1">
      <c r="A8" s="16"/>
      <c r="B8" s="16"/>
      <c r="C8" s="16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A2:G2"/>
    <mergeCell ref="A3:G3"/>
    <mergeCell ref="D4:F4"/>
    <mergeCell ref="A4:A5"/>
    <mergeCell ref="B4:B5"/>
    <mergeCell ref="C4:C5"/>
    <mergeCell ref="G4:G5"/>
    <mergeCell ref="A7:C8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tabSelected="1" workbookViewId="0" topLeftCell="A7">
      <selection activeCell="H35" sqref="H35"/>
    </sheetView>
  </sheetViews>
  <sheetFormatPr defaultColWidth="9.140625" defaultRowHeight="12.75" customHeight="1"/>
  <cols>
    <col min="1" max="1" width="42.8515625" style="1" customWidth="1"/>
    <col min="2" max="2" width="21.421875" style="1" customWidth="1"/>
    <col min="3" max="3" width="17.28125" style="1" customWidth="1"/>
    <col min="4" max="4" width="25.57421875" style="1" customWidth="1"/>
    <col min="5" max="5" width="6.8515625" style="1" customWidth="1"/>
  </cols>
  <sheetData>
    <row r="1" spans="1:4" s="1" customFormat="1" ht="15" customHeight="1">
      <c r="A1" s="2" t="s">
        <v>323</v>
      </c>
      <c r="B1" s="2"/>
      <c r="C1" s="2"/>
      <c r="D1" s="2"/>
    </row>
    <row r="2" spans="1:4" s="1" customFormat="1" ht="18.75" customHeight="1">
      <c r="A2" s="3" t="s">
        <v>324</v>
      </c>
      <c r="B2" s="4"/>
      <c r="C2" s="4"/>
      <c r="D2" s="4"/>
    </row>
    <row r="3" spans="1:4" s="1" customFormat="1" ht="15" customHeight="1">
      <c r="A3" s="5" t="s">
        <v>2</v>
      </c>
      <c r="B3" s="5"/>
      <c r="C3" s="5"/>
      <c r="D3" s="5"/>
    </row>
    <row r="4" spans="1:4" s="1" customFormat="1" ht="57.75" customHeight="1">
      <c r="A4" s="6" t="s">
        <v>52</v>
      </c>
      <c r="B4" s="6" t="s">
        <v>325</v>
      </c>
      <c r="C4" s="6" t="s">
        <v>326</v>
      </c>
      <c r="D4" s="6" t="s">
        <v>327</v>
      </c>
    </row>
    <row r="5" spans="1:4" s="1" customFormat="1" ht="24" customHeight="1">
      <c r="A5" s="7" t="s">
        <v>53</v>
      </c>
      <c r="B5" s="7" t="s">
        <v>103</v>
      </c>
      <c r="C5" s="8" t="s">
        <v>103</v>
      </c>
      <c r="D5" s="9">
        <f>SUM(D6:D10)</f>
        <v>70550</v>
      </c>
    </row>
    <row r="6" spans="1:4" s="1" customFormat="1" ht="24" customHeight="1">
      <c r="A6" s="7" t="s">
        <v>71</v>
      </c>
      <c r="B6" s="7" t="s">
        <v>328</v>
      </c>
      <c r="C6" s="8" t="s">
        <v>329</v>
      </c>
      <c r="D6" s="9">
        <v>18000</v>
      </c>
    </row>
    <row r="7" spans="1:4" s="1" customFormat="1" ht="24" customHeight="1">
      <c r="A7" s="7" t="s">
        <v>71</v>
      </c>
      <c r="B7" s="7" t="s">
        <v>330</v>
      </c>
      <c r="C7" s="8" t="s">
        <v>329</v>
      </c>
      <c r="D7" s="9">
        <v>6000</v>
      </c>
    </row>
    <row r="8" spans="1:4" s="1" customFormat="1" ht="24" customHeight="1">
      <c r="A8" s="7" t="s">
        <v>71</v>
      </c>
      <c r="B8" s="7" t="s">
        <v>331</v>
      </c>
      <c r="C8" s="8" t="s">
        <v>329</v>
      </c>
      <c r="D8" s="9">
        <v>30000</v>
      </c>
    </row>
    <row r="9" spans="1:4" s="1" customFormat="1" ht="24" customHeight="1">
      <c r="A9" s="7" t="s">
        <v>71</v>
      </c>
      <c r="B9" s="7" t="s">
        <v>332</v>
      </c>
      <c r="C9" s="8" t="s">
        <v>329</v>
      </c>
      <c r="D9" s="9">
        <v>8800</v>
      </c>
    </row>
    <row r="10" spans="1:4" s="1" customFormat="1" ht="24" customHeight="1">
      <c r="A10" s="7" t="s">
        <v>71</v>
      </c>
      <c r="B10" s="7" t="s">
        <v>333</v>
      </c>
      <c r="C10" s="8" t="s">
        <v>329</v>
      </c>
      <c r="D10" s="9">
        <v>7750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workbookViewId="0" topLeftCell="A1">
      <selection activeCell="D28" sqref="D28"/>
    </sheetView>
  </sheetViews>
  <sheetFormatPr defaultColWidth="9.140625" defaultRowHeight="12.75" customHeight="1"/>
  <cols>
    <col min="1" max="1" width="33.28125" style="1" customWidth="1"/>
    <col min="2" max="2" width="14.8515625" style="1" customWidth="1"/>
    <col min="3" max="15" width="15.7109375" style="1" customWidth="1"/>
    <col min="16" max="16" width="25.00390625" style="1" customWidth="1"/>
    <col min="17" max="18" width="9.140625" style="1" customWidth="1"/>
  </cols>
  <sheetData>
    <row r="1" spans="1:16" s="1" customFormat="1" ht="15" customHeight="1">
      <c r="A1" s="64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62"/>
    </row>
    <row r="2" spans="1:17" s="1" customFormat="1" ht="18.75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1"/>
      <c r="Q2" s="82"/>
    </row>
    <row r="3" spans="1:16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62"/>
    </row>
    <row r="4" spans="1:15" s="1" customFormat="1" ht="15" customHeight="1">
      <c r="A4" s="13" t="s">
        <v>52</v>
      </c>
      <c r="B4" s="13" t="s">
        <v>53</v>
      </c>
      <c r="C4" s="13" t="s">
        <v>54</v>
      </c>
      <c r="D4" s="13" t="s">
        <v>55</v>
      </c>
      <c r="E4" s="13"/>
      <c r="F4" s="13"/>
      <c r="G4" s="13"/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  <c r="M4" s="13" t="s">
        <v>61</v>
      </c>
      <c r="N4" s="13" t="s">
        <v>62</v>
      </c>
      <c r="O4" s="13" t="s">
        <v>63</v>
      </c>
    </row>
    <row r="5" spans="1:15" s="1" customFormat="1" ht="108.75" customHeight="1">
      <c r="A5" s="13" t="s">
        <v>64</v>
      </c>
      <c r="B5" s="13" t="s">
        <v>65</v>
      </c>
      <c r="C5" s="13" t="s">
        <v>66</v>
      </c>
      <c r="D5" s="13" t="s">
        <v>67</v>
      </c>
      <c r="E5" s="13" t="s">
        <v>68</v>
      </c>
      <c r="F5" s="13" t="s">
        <v>69</v>
      </c>
      <c r="G5" s="13" t="s">
        <v>70</v>
      </c>
      <c r="H5" s="13"/>
      <c r="I5" s="13"/>
      <c r="J5" s="13"/>
      <c r="K5" s="13"/>
      <c r="L5" s="13"/>
      <c r="M5" s="13"/>
      <c r="N5" s="13"/>
      <c r="O5" s="13"/>
    </row>
    <row r="6" spans="1:15" s="1" customFormat="1" ht="30" customHeight="1">
      <c r="A6" s="14" t="s">
        <v>53</v>
      </c>
      <c r="B6" s="15">
        <f>SUM(B7)</f>
        <v>28625331.74</v>
      </c>
      <c r="C6" s="15"/>
      <c r="D6" s="15">
        <f>SUM(D7)</f>
        <v>27210153.74</v>
      </c>
      <c r="E6" s="15">
        <f>SUM(E7)</f>
        <v>27210153.74</v>
      </c>
      <c r="F6" s="15"/>
      <c r="G6" s="15"/>
      <c r="H6" s="15">
        <f>SUM(H7)</f>
        <v>1415178</v>
      </c>
      <c r="I6" s="9"/>
      <c r="J6" s="9"/>
      <c r="K6" s="9"/>
      <c r="L6" s="9"/>
      <c r="M6" s="9"/>
      <c r="N6" s="9"/>
      <c r="O6" s="9"/>
    </row>
    <row r="7" spans="1:15" s="1" customFormat="1" ht="30" customHeight="1">
      <c r="A7" s="14" t="s">
        <v>71</v>
      </c>
      <c r="B7" s="15">
        <v>28625331.74</v>
      </c>
      <c r="C7" s="9"/>
      <c r="D7" s="15">
        <v>27210153.74</v>
      </c>
      <c r="E7" s="9">
        <v>27210153.74</v>
      </c>
      <c r="F7" s="9"/>
      <c r="G7" s="9"/>
      <c r="H7" s="9">
        <v>1415178</v>
      </c>
      <c r="I7" s="9"/>
      <c r="J7" s="9"/>
      <c r="K7" s="9"/>
      <c r="L7" s="9"/>
      <c r="M7" s="9"/>
      <c r="N7" s="9"/>
      <c r="O7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35.7109375" style="1" customWidth="1"/>
    <col min="2" max="2" width="19.57421875" style="1" customWidth="1"/>
    <col min="3" max="3" width="19.140625" style="1" customWidth="1"/>
    <col min="4" max="4" width="25.57421875" style="1" customWidth="1"/>
    <col min="5" max="11" width="15.7109375" style="1" customWidth="1"/>
    <col min="12" max="19" width="12.7109375" style="1" customWidth="1"/>
    <col min="20" max="20" width="9.140625" style="1" customWidth="1"/>
  </cols>
  <sheetData>
    <row r="1" spans="1:19" s="1" customFormat="1" ht="1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1" customFormat="1" ht="18.75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1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1" customFormat="1" ht="15" customHeight="1">
      <c r="A4" s="13" t="s">
        <v>52</v>
      </c>
      <c r="B4" s="13" t="s">
        <v>74</v>
      </c>
      <c r="C4" s="13"/>
      <c r="D4" s="13"/>
      <c r="E4" s="59" t="s">
        <v>53</v>
      </c>
      <c r="F4" s="77" t="s">
        <v>54</v>
      </c>
      <c r="G4" s="78" t="s">
        <v>75</v>
      </c>
      <c r="H4" s="79"/>
      <c r="I4" s="79"/>
      <c r="J4" s="79"/>
      <c r="K4" s="79"/>
      <c r="L4" s="79" t="s">
        <v>76</v>
      </c>
      <c r="M4" s="13" t="s">
        <v>77</v>
      </c>
      <c r="N4" s="13" t="s">
        <v>78</v>
      </c>
      <c r="O4" s="13" t="s">
        <v>79</v>
      </c>
      <c r="P4" s="13" t="s">
        <v>80</v>
      </c>
      <c r="Q4" s="13" t="s">
        <v>81</v>
      </c>
      <c r="R4" s="13" t="s">
        <v>82</v>
      </c>
      <c r="S4" s="13" t="s">
        <v>83</v>
      </c>
    </row>
    <row r="5" spans="1:19" s="1" customFormat="1" ht="26.25" customHeight="1">
      <c r="A5" s="13"/>
      <c r="B5" s="13"/>
      <c r="C5" s="13"/>
      <c r="D5" s="13"/>
      <c r="E5" s="59"/>
      <c r="F5" s="77"/>
      <c r="G5" s="61" t="s">
        <v>84</v>
      </c>
      <c r="H5" s="13" t="s">
        <v>85</v>
      </c>
      <c r="I5" s="13"/>
      <c r="J5" s="13" t="s">
        <v>86</v>
      </c>
      <c r="K5" s="13" t="s">
        <v>87</v>
      </c>
      <c r="L5" s="79"/>
      <c r="M5" s="13"/>
      <c r="N5" s="13"/>
      <c r="O5" s="13"/>
      <c r="P5" s="13"/>
      <c r="Q5" s="13"/>
      <c r="R5" s="13"/>
      <c r="S5" s="13"/>
    </row>
    <row r="6" spans="1:19" s="1" customFormat="1" ht="45" customHeight="1">
      <c r="A6" s="13" t="s">
        <v>88</v>
      </c>
      <c r="B6" s="13" t="s">
        <v>89</v>
      </c>
      <c r="C6" s="13" t="s">
        <v>90</v>
      </c>
      <c r="D6" s="13" t="s">
        <v>91</v>
      </c>
      <c r="E6" s="59" t="s">
        <v>92</v>
      </c>
      <c r="F6" s="77" t="s">
        <v>93</v>
      </c>
      <c r="G6" s="61" t="s">
        <v>93</v>
      </c>
      <c r="H6" s="13" t="s">
        <v>94</v>
      </c>
      <c r="I6" s="13" t="s">
        <v>95</v>
      </c>
      <c r="J6" s="13" t="s">
        <v>96</v>
      </c>
      <c r="K6" s="13" t="s">
        <v>96</v>
      </c>
      <c r="L6" s="79" t="s">
        <v>97</v>
      </c>
      <c r="M6" s="13" t="s">
        <v>98</v>
      </c>
      <c r="N6" s="13" t="s">
        <v>99</v>
      </c>
      <c r="O6" s="13" t="s">
        <v>100</v>
      </c>
      <c r="P6" s="13" t="s">
        <v>101</v>
      </c>
      <c r="Q6" s="13" t="s">
        <v>102</v>
      </c>
      <c r="R6" s="13" t="s">
        <v>100</v>
      </c>
      <c r="S6" s="13" t="s">
        <v>101</v>
      </c>
    </row>
    <row r="7" spans="1:19" s="1" customFormat="1" ht="30" customHeight="1">
      <c r="A7" s="14" t="s">
        <v>53</v>
      </c>
      <c r="B7" s="14" t="s">
        <v>103</v>
      </c>
      <c r="C7" s="14" t="s">
        <v>103</v>
      </c>
      <c r="D7" s="14" t="s">
        <v>103</v>
      </c>
      <c r="E7" s="9">
        <f>SUM(E8:E15)</f>
        <v>28625331.740000002</v>
      </c>
      <c r="F7" s="9"/>
      <c r="G7" s="9">
        <f aca="true" t="shared" si="0" ref="G7:L7">SUM(G8:G15)</f>
        <v>27210153.740000002</v>
      </c>
      <c r="H7" s="9">
        <f t="shared" si="0"/>
        <v>8552351.24</v>
      </c>
      <c r="I7" s="9">
        <f t="shared" si="0"/>
        <v>18657802.5</v>
      </c>
      <c r="J7" s="9"/>
      <c r="K7" s="9"/>
      <c r="L7" s="9">
        <f t="shared" si="0"/>
        <v>1415178</v>
      </c>
      <c r="M7" s="80"/>
      <c r="N7" s="80"/>
      <c r="O7" s="80"/>
      <c r="P7" s="80"/>
      <c r="Q7" s="80"/>
      <c r="R7" s="80"/>
      <c r="S7" s="80"/>
    </row>
    <row r="8" spans="1:19" s="1" customFormat="1" ht="30" customHeight="1">
      <c r="A8" s="14" t="s">
        <v>71</v>
      </c>
      <c r="B8" s="14" t="s">
        <v>104</v>
      </c>
      <c r="C8" s="14" t="s">
        <v>105</v>
      </c>
      <c r="D8" s="14" t="s">
        <v>106</v>
      </c>
      <c r="E8" s="9">
        <v>8125359.68</v>
      </c>
      <c r="F8" s="9"/>
      <c r="G8" s="9">
        <v>8125359.68</v>
      </c>
      <c r="H8" s="9">
        <v>8125359.68</v>
      </c>
      <c r="I8" s="9"/>
      <c r="J8" s="9"/>
      <c r="K8" s="9"/>
      <c r="L8" s="9"/>
      <c r="M8" s="80"/>
      <c r="N8" s="80"/>
      <c r="O8" s="80"/>
      <c r="P8" s="80"/>
      <c r="Q8" s="80"/>
      <c r="R8" s="80"/>
      <c r="S8" s="80"/>
    </row>
    <row r="9" spans="1:19" s="1" customFormat="1" ht="30" customHeight="1">
      <c r="A9" s="14" t="s">
        <v>71</v>
      </c>
      <c r="B9" s="14" t="s">
        <v>104</v>
      </c>
      <c r="C9" s="14" t="s">
        <v>105</v>
      </c>
      <c r="D9" s="14" t="s">
        <v>107</v>
      </c>
      <c r="E9" s="9">
        <v>187699</v>
      </c>
      <c r="F9" s="9"/>
      <c r="G9" s="9">
        <v>187699</v>
      </c>
      <c r="H9" s="9"/>
      <c r="I9" s="9">
        <v>187699</v>
      </c>
      <c r="J9" s="9"/>
      <c r="K9" s="9"/>
      <c r="L9" s="9"/>
      <c r="M9" s="80"/>
      <c r="N9" s="80"/>
      <c r="O9" s="80"/>
      <c r="P9" s="80"/>
      <c r="Q9" s="80"/>
      <c r="R9" s="80"/>
      <c r="S9" s="80"/>
    </row>
    <row r="10" spans="1:19" s="1" customFormat="1" ht="30" customHeight="1">
      <c r="A10" s="14" t="s">
        <v>71</v>
      </c>
      <c r="B10" s="14" t="s">
        <v>108</v>
      </c>
      <c r="C10" s="14" t="s">
        <v>109</v>
      </c>
      <c r="D10" s="14" t="s">
        <v>110</v>
      </c>
      <c r="E10" s="9">
        <v>309201</v>
      </c>
      <c r="F10" s="9"/>
      <c r="G10" s="9">
        <v>309201</v>
      </c>
      <c r="H10" s="9">
        <v>309201</v>
      </c>
      <c r="I10" s="9"/>
      <c r="J10" s="9"/>
      <c r="K10" s="9"/>
      <c r="L10" s="9"/>
      <c r="M10" s="80"/>
      <c r="N10" s="80"/>
      <c r="O10" s="80"/>
      <c r="P10" s="80"/>
      <c r="Q10" s="80"/>
      <c r="R10" s="80"/>
      <c r="S10" s="80"/>
    </row>
    <row r="11" spans="1:19" s="1" customFormat="1" ht="30" customHeight="1">
      <c r="A11" s="14" t="s">
        <v>71</v>
      </c>
      <c r="B11" s="14" t="s">
        <v>108</v>
      </c>
      <c r="C11" s="14" t="s">
        <v>109</v>
      </c>
      <c r="D11" s="14" t="s">
        <v>111</v>
      </c>
      <c r="E11" s="9">
        <v>117790.56</v>
      </c>
      <c r="F11" s="9"/>
      <c r="G11" s="9">
        <v>117790.56</v>
      </c>
      <c r="H11" s="9">
        <v>117790.56</v>
      </c>
      <c r="I11" s="9"/>
      <c r="J11" s="9"/>
      <c r="K11" s="9"/>
      <c r="L11" s="9"/>
      <c r="M11" s="80"/>
      <c r="N11" s="80"/>
      <c r="O11" s="80"/>
      <c r="P11" s="80"/>
      <c r="Q11" s="80"/>
      <c r="R11" s="80"/>
      <c r="S11" s="80"/>
    </row>
    <row r="12" spans="1:19" s="1" customFormat="1" ht="30" customHeight="1">
      <c r="A12" s="14" t="s">
        <v>71</v>
      </c>
      <c r="B12" s="14" t="s">
        <v>112</v>
      </c>
      <c r="C12" s="14" t="s">
        <v>113</v>
      </c>
      <c r="D12" s="14" t="s">
        <v>114</v>
      </c>
      <c r="E12" s="9">
        <v>1000000</v>
      </c>
      <c r="F12" s="9"/>
      <c r="G12" s="9">
        <v>1000000</v>
      </c>
      <c r="H12" s="9"/>
      <c r="I12" s="9">
        <v>1000000</v>
      </c>
      <c r="J12" s="9"/>
      <c r="K12" s="9"/>
      <c r="L12" s="9"/>
      <c r="M12" s="80"/>
      <c r="N12" s="80"/>
      <c r="O12" s="80"/>
      <c r="P12" s="80"/>
      <c r="Q12" s="80"/>
      <c r="R12" s="80"/>
      <c r="S12" s="80"/>
    </row>
    <row r="13" spans="1:19" s="1" customFormat="1" ht="30" customHeight="1">
      <c r="A13" s="14" t="s">
        <v>71</v>
      </c>
      <c r="B13" s="14" t="s">
        <v>115</v>
      </c>
      <c r="C13" s="14" t="s">
        <v>116</v>
      </c>
      <c r="D13" s="14" t="s">
        <v>117</v>
      </c>
      <c r="E13" s="9">
        <v>1415178</v>
      </c>
      <c r="F13" s="9"/>
      <c r="G13" s="9"/>
      <c r="H13" s="9"/>
      <c r="I13" s="9"/>
      <c r="J13" s="9"/>
      <c r="K13" s="9"/>
      <c r="L13" s="9">
        <v>1415178</v>
      </c>
      <c r="M13" s="80"/>
      <c r="N13" s="80"/>
      <c r="O13" s="80"/>
      <c r="P13" s="80"/>
      <c r="Q13" s="80"/>
      <c r="R13" s="80"/>
      <c r="S13" s="80"/>
    </row>
    <row r="14" spans="1:19" s="1" customFormat="1" ht="30" customHeight="1">
      <c r="A14" s="14" t="s">
        <v>71</v>
      </c>
      <c r="B14" s="14" t="s">
        <v>118</v>
      </c>
      <c r="C14" s="14" t="s">
        <v>119</v>
      </c>
      <c r="D14" s="14" t="s">
        <v>120</v>
      </c>
      <c r="E14" s="9">
        <v>16838527</v>
      </c>
      <c r="F14" s="9"/>
      <c r="G14" s="9">
        <v>16838527</v>
      </c>
      <c r="H14" s="9"/>
      <c r="I14" s="9">
        <v>16838527</v>
      </c>
      <c r="J14" s="9"/>
      <c r="K14" s="9"/>
      <c r="L14" s="9"/>
      <c r="M14" s="80"/>
      <c r="N14" s="80"/>
      <c r="O14" s="80"/>
      <c r="P14" s="80"/>
      <c r="Q14" s="80"/>
      <c r="R14" s="80"/>
      <c r="S14" s="80"/>
    </row>
    <row r="15" spans="1:19" s="1" customFormat="1" ht="30" customHeight="1">
      <c r="A15" s="14" t="s">
        <v>71</v>
      </c>
      <c r="B15" s="14" t="s">
        <v>118</v>
      </c>
      <c r="C15" s="14" t="s">
        <v>119</v>
      </c>
      <c r="D15" s="14" t="s">
        <v>121</v>
      </c>
      <c r="E15" s="9">
        <v>631576.5</v>
      </c>
      <c r="F15" s="9"/>
      <c r="G15" s="9">
        <v>631576.5</v>
      </c>
      <c r="H15" s="9"/>
      <c r="I15" s="9">
        <v>631576.5</v>
      </c>
      <c r="J15" s="9"/>
      <c r="K15" s="9"/>
      <c r="L15" s="9"/>
      <c r="M15" s="80"/>
      <c r="N15" s="80"/>
      <c r="O15" s="80"/>
      <c r="P15" s="80"/>
      <c r="Q15" s="80"/>
      <c r="R15" s="80"/>
      <c r="S15" s="80"/>
    </row>
  </sheetData>
  <sheetProtection formatCells="0" formatColumns="0" formatRows="0" insertColumns="0" insertRows="0" insertHyperlinks="0" deleteColumns="0" deleteRows="0" sort="0" autoFilter="0" pivotTables="0"/>
  <mergeCells count="46"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70" t="s">
        <v>122</v>
      </c>
      <c r="B1" s="71"/>
      <c r="C1" s="70"/>
      <c r="D1" s="71"/>
    </row>
    <row r="2" spans="1:5" s="1" customFormat="1" ht="20.25" customHeight="1">
      <c r="A2" s="11" t="s">
        <v>123</v>
      </c>
      <c r="B2" s="72"/>
      <c r="C2" s="72"/>
      <c r="D2" s="72"/>
      <c r="E2" s="73"/>
    </row>
    <row r="3" spans="1:4" s="1" customFormat="1" ht="15" customHeight="1">
      <c r="A3" s="74" t="s">
        <v>2</v>
      </c>
      <c r="B3" s="74"/>
      <c r="C3" s="74"/>
      <c r="D3" s="74"/>
    </row>
    <row r="4" spans="1:4" s="1" customFormat="1" ht="14.25" customHeight="1">
      <c r="A4" s="59" t="s">
        <v>3</v>
      </c>
      <c r="B4" s="61"/>
      <c r="C4" s="59" t="s">
        <v>4</v>
      </c>
      <c r="D4" s="61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75" t="s">
        <v>124</v>
      </c>
      <c r="B6" s="9">
        <v>27210153.74</v>
      </c>
      <c r="C6" s="75" t="s">
        <v>8</v>
      </c>
      <c r="D6" s="9">
        <v>8313058.68</v>
      </c>
    </row>
    <row r="7" spans="1:4" s="1" customFormat="1" ht="15" customHeight="1">
      <c r="A7" s="75" t="s">
        <v>125</v>
      </c>
      <c r="B7" s="9">
        <v>1415178</v>
      </c>
      <c r="C7" s="75" t="s">
        <v>10</v>
      </c>
      <c r="D7" s="9"/>
    </row>
    <row r="8" spans="1:4" s="1" customFormat="1" ht="15" customHeight="1">
      <c r="A8" s="75" t="s">
        <v>126</v>
      </c>
      <c r="B8" s="9"/>
      <c r="C8" s="75" t="s">
        <v>12</v>
      </c>
      <c r="D8" s="9"/>
    </row>
    <row r="9" spans="1:4" s="1" customFormat="1" ht="15" customHeight="1">
      <c r="A9" s="75"/>
      <c r="B9" s="76"/>
      <c r="C9" s="75" t="s">
        <v>14</v>
      </c>
      <c r="D9" s="9"/>
    </row>
    <row r="10" spans="1:4" s="1" customFormat="1" ht="15" customHeight="1">
      <c r="A10" s="75"/>
      <c r="B10" s="76"/>
      <c r="C10" s="75" t="s">
        <v>16</v>
      </c>
      <c r="D10" s="9"/>
    </row>
    <row r="11" spans="1:4" s="1" customFormat="1" ht="15" customHeight="1">
      <c r="A11" s="75"/>
      <c r="B11" s="76"/>
      <c r="C11" s="75" t="s">
        <v>18</v>
      </c>
      <c r="D11" s="9"/>
    </row>
    <row r="12" spans="1:4" s="1" customFormat="1" ht="15" customHeight="1">
      <c r="A12" s="75"/>
      <c r="B12" s="76"/>
      <c r="C12" s="75" t="s">
        <v>20</v>
      </c>
      <c r="D12" s="9">
        <v>426991.56</v>
      </c>
    </row>
    <row r="13" spans="1:4" s="1" customFormat="1" ht="15" customHeight="1">
      <c r="A13" s="75"/>
      <c r="B13" s="76"/>
      <c r="C13" s="75" t="s">
        <v>22</v>
      </c>
      <c r="D13" s="9">
        <v>1000000</v>
      </c>
    </row>
    <row r="14" spans="1:4" s="1" customFormat="1" ht="15" customHeight="1">
      <c r="A14" s="75"/>
      <c r="B14" s="76"/>
      <c r="C14" s="75" t="s">
        <v>24</v>
      </c>
      <c r="D14" s="9">
        <v>1415178</v>
      </c>
    </row>
    <row r="15" spans="1:4" s="1" customFormat="1" ht="15" customHeight="1">
      <c r="A15" s="75"/>
      <c r="B15" s="76"/>
      <c r="C15" s="75" t="s">
        <v>26</v>
      </c>
      <c r="D15" s="9"/>
    </row>
    <row r="16" spans="1:4" s="1" customFormat="1" ht="15" customHeight="1">
      <c r="A16" s="75"/>
      <c r="B16" s="76"/>
      <c r="C16" s="75" t="s">
        <v>27</v>
      </c>
      <c r="D16" s="9"/>
    </row>
    <row r="17" spans="1:4" s="1" customFormat="1" ht="15" customHeight="1">
      <c r="A17" s="75"/>
      <c r="B17" s="76"/>
      <c r="C17" s="75" t="s">
        <v>28</v>
      </c>
      <c r="D17" s="9"/>
    </row>
    <row r="18" spans="1:4" s="1" customFormat="1" ht="15" customHeight="1">
      <c r="A18" s="75"/>
      <c r="B18" s="76"/>
      <c r="C18" s="75" t="s">
        <v>29</v>
      </c>
      <c r="D18" s="9"/>
    </row>
    <row r="19" spans="1:4" s="1" customFormat="1" ht="15" customHeight="1">
      <c r="A19" s="75"/>
      <c r="B19" s="76"/>
      <c r="C19" s="75" t="s">
        <v>30</v>
      </c>
      <c r="D19" s="9"/>
    </row>
    <row r="20" spans="1:4" s="1" customFormat="1" ht="15" customHeight="1">
      <c r="A20" s="75"/>
      <c r="B20" s="76"/>
      <c r="C20" s="75" t="s">
        <v>31</v>
      </c>
      <c r="D20" s="9"/>
    </row>
    <row r="21" spans="1:4" s="1" customFormat="1" ht="15" customHeight="1">
      <c r="A21" s="75"/>
      <c r="B21" s="76"/>
      <c r="C21" s="75" t="s">
        <v>32</v>
      </c>
      <c r="D21" s="9"/>
    </row>
    <row r="22" spans="1:4" s="1" customFormat="1" ht="15" customHeight="1">
      <c r="A22" s="75"/>
      <c r="B22" s="76"/>
      <c r="C22" s="75" t="s">
        <v>33</v>
      </c>
      <c r="D22" s="9"/>
    </row>
    <row r="23" spans="1:4" s="1" customFormat="1" ht="15" customHeight="1">
      <c r="A23" s="75"/>
      <c r="B23" s="76"/>
      <c r="C23" s="75" t="s">
        <v>34</v>
      </c>
      <c r="D23" s="9">
        <v>17470103.5</v>
      </c>
    </row>
    <row r="24" spans="1:4" s="1" customFormat="1" ht="15" customHeight="1">
      <c r="A24" s="75"/>
      <c r="B24" s="76"/>
      <c r="C24" s="75" t="s">
        <v>35</v>
      </c>
      <c r="D24" s="9"/>
    </row>
    <row r="25" spans="1:4" s="1" customFormat="1" ht="15" customHeight="1">
      <c r="A25" s="75"/>
      <c r="B25" s="76"/>
      <c r="C25" s="75" t="s">
        <v>36</v>
      </c>
      <c r="D25" s="9"/>
    </row>
    <row r="26" spans="1:4" s="1" customFormat="1" ht="15" customHeight="1">
      <c r="A26" s="75"/>
      <c r="B26" s="76"/>
      <c r="C26" s="75" t="s">
        <v>37</v>
      </c>
      <c r="D26" s="9"/>
    </row>
    <row r="27" spans="1:4" s="1" customFormat="1" ht="15" customHeight="1">
      <c r="A27" s="75"/>
      <c r="B27" s="76"/>
      <c r="C27" s="75" t="s">
        <v>38</v>
      </c>
      <c r="D27" s="9"/>
    </row>
    <row r="28" spans="1:4" s="1" customFormat="1" ht="15" customHeight="1">
      <c r="A28" s="75"/>
      <c r="B28" s="76"/>
      <c r="C28" s="75" t="s">
        <v>39</v>
      </c>
      <c r="D28" s="9"/>
    </row>
    <row r="29" spans="1:4" s="1" customFormat="1" ht="15" customHeight="1">
      <c r="A29" s="75"/>
      <c r="B29" s="76"/>
      <c r="C29" s="75" t="s">
        <v>40</v>
      </c>
      <c r="D29" s="9"/>
    </row>
    <row r="30" spans="1:4" s="1" customFormat="1" ht="15" customHeight="1">
      <c r="A30" s="75"/>
      <c r="B30" s="76"/>
      <c r="C30" s="75" t="s">
        <v>41</v>
      </c>
      <c r="D30" s="9"/>
    </row>
    <row r="31" spans="1:4" s="1" customFormat="1" ht="15" customHeight="1">
      <c r="A31" s="75" t="s">
        <v>42</v>
      </c>
      <c r="B31" s="9">
        <f>SUM(B6:B7)</f>
        <v>28625331.74</v>
      </c>
      <c r="C31" s="75" t="s">
        <v>43</v>
      </c>
      <c r="D31" s="9">
        <f>SUM(D6:D23)</f>
        <v>28625331.740000002</v>
      </c>
    </row>
    <row r="32" spans="1:4" s="1" customFormat="1" ht="15" customHeight="1">
      <c r="A32" s="75" t="s">
        <v>127</v>
      </c>
      <c r="B32" s="9"/>
      <c r="C32" s="75" t="s">
        <v>128</v>
      </c>
      <c r="D32" s="9"/>
    </row>
    <row r="33" spans="1:4" s="1" customFormat="1" ht="15" customHeight="1">
      <c r="A33" s="75" t="s">
        <v>124</v>
      </c>
      <c r="B33" s="9"/>
      <c r="C33" s="75" t="s">
        <v>129</v>
      </c>
      <c r="D33" s="9"/>
    </row>
    <row r="34" spans="1:4" s="1" customFormat="1" ht="15" customHeight="1">
      <c r="A34" s="75" t="s">
        <v>125</v>
      </c>
      <c r="B34" s="9"/>
      <c r="C34" s="75" t="s">
        <v>130</v>
      </c>
      <c r="D34" s="9"/>
    </row>
    <row r="35" spans="1:4" s="1" customFormat="1" ht="15" customHeight="1">
      <c r="A35" s="75" t="s">
        <v>126</v>
      </c>
      <c r="B35" s="9"/>
      <c r="C35" s="75"/>
      <c r="D35" s="76"/>
    </row>
    <row r="36" spans="1:4" s="1" customFormat="1" ht="15" customHeight="1">
      <c r="A36" s="75" t="s">
        <v>53</v>
      </c>
      <c r="B36" s="9">
        <v>28625331.74</v>
      </c>
      <c r="C36" s="75" t="s">
        <v>53</v>
      </c>
      <c r="D36" s="9">
        <v>28625331.740000002</v>
      </c>
    </row>
    <row r="37" spans="1:3" s="1" customFormat="1" ht="15" customHeight="1">
      <c r="A37" s="65"/>
      <c r="C37" s="65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34.140625" style="1" customWidth="1"/>
    <col min="2" max="2" width="18.57421875" style="1" customWidth="1"/>
    <col min="3" max="14" width="15.7109375" style="1" customWidth="1"/>
    <col min="15" max="15" width="9.140625" style="1" customWidth="1"/>
  </cols>
  <sheetData>
    <row r="1" spans="1:14" s="1" customFormat="1" ht="15" customHeight="1">
      <c r="A1" s="64" t="s">
        <v>131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" customFormat="1" ht="20.25" customHeight="1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15" customHeight="1">
      <c r="A4" s="67" t="s">
        <v>52</v>
      </c>
      <c r="B4" s="67" t="s">
        <v>53</v>
      </c>
      <c r="C4" s="59" t="s">
        <v>133</v>
      </c>
      <c r="D4" s="60"/>
      <c r="E4" s="60"/>
      <c r="F4" s="61"/>
      <c r="G4" s="59" t="s">
        <v>55</v>
      </c>
      <c r="H4" s="60"/>
      <c r="I4" s="60"/>
      <c r="J4" s="61"/>
      <c r="K4" s="59" t="s">
        <v>134</v>
      </c>
      <c r="L4" s="60"/>
      <c r="M4" s="60"/>
      <c r="N4" s="61"/>
    </row>
    <row r="5" spans="1:14" s="1" customFormat="1" ht="97.5" customHeight="1">
      <c r="A5" s="68" t="s">
        <v>52</v>
      </c>
      <c r="B5" s="68" t="s">
        <v>135</v>
      </c>
      <c r="C5" s="13" t="s">
        <v>136</v>
      </c>
      <c r="D5" s="13" t="s">
        <v>68</v>
      </c>
      <c r="E5" s="13" t="s">
        <v>69</v>
      </c>
      <c r="F5" s="13" t="s">
        <v>70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137</v>
      </c>
      <c r="L5" s="13" t="s">
        <v>68</v>
      </c>
      <c r="M5" s="13" t="s">
        <v>69</v>
      </c>
      <c r="N5" s="13" t="s">
        <v>70</v>
      </c>
    </row>
    <row r="6" spans="1:14" s="1" customFormat="1" ht="30" customHeight="1">
      <c r="A6" s="14" t="s">
        <v>53</v>
      </c>
      <c r="B6" s="69">
        <f>SUM(B7)</f>
        <v>28625331.74</v>
      </c>
      <c r="C6" s="69"/>
      <c r="D6" s="69"/>
      <c r="E6" s="69"/>
      <c r="F6" s="69"/>
      <c r="G6" s="69">
        <f aca="true" t="shared" si="0" ref="G6:M6">SUM(G7)</f>
        <v>27210153.74</v>
      </c>
      <c r="H6" s="69">
        <f t="shared" si="0"/>
        <v>27210153.74</v>
      </c>
      <c r="I6" s="69"/>
      <c r="J6" s="69"/>
      <c r="K6" s="69">
        <f t="shared" si="0"/>
        <v>1415178</v>
      </c>
      <c r="L6" s="69"/>
      <c r="M6" s="69">
        <f t="shared" si="0"/>
        <v>1415178</v>
      </c>
      <c r="N6" s="9"/>
    </row>
    <row r="7" spans="1:14" s="1" customFormat="1" ht="30" customHeight="1">
      <c r="A7" s="14" t="s">
        <v>71</v>
      </c>
      <c r="B7" s="69">
        <v>28625331.74</v>
      </c>
      <c r="C7" s="9"/>
      <c r="D7" s="9"/>
      <c r="E7" s="9"/>
      <c r="F7" s="9"/>
      <c r="G7" s="69">
        <v>27210153.74</v>
      </c>
      <c r="H7" s="9">
        <v>27210153.74</v>
      </c>
      <c r="I7" s="9"/>
      <c r="J7" s="9"/>
      <c r="K7" s="9">
        <v>1415178</v>
      </c>
      <c r="L7" s="9"/>
      <c r="M7" s="9">
        <v>1415178</v>
      </c>
      <c r="N7" s="9"/>
    </row>
    <row r="8" s="1" customFormat="1" ht="15" customHeight="1">
      <c r="A8" s="65"/>
    </row>
  </sheetData>
  <sheetProtection formatCells="0" formatColumns="0" formatRows="0" insertColumns="0" insertRows="0" insertHyperlinks="0" deleteColumns="0" deleteRows="0" sort="0" autoFilter="0" pivotTables="0"/>
  <mergeCells count="10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36.00390625" style="1" customWidth="1"/>
    <col min="2" max="2" width="19.00390625" style="1" customWidth="1"/>
    <col min="3" max="3" width="18.8515625" style="1" customWidth="1"/>
    <col min="4" max="4" width="21.00390625" style="1" customWidth="1"/>
    <col min="5" max="10" width="13.57421875" style="1" customWidth="1"/>
    <col min="11" max="11" width="9.140625" style="1" customWidth="1"/>
    <col min="16" max="16" width="13.00390625" style="0" bestFit="1" customWidth="1"/>
  </cols>
  <sheetData>
    <row r="1" spans="1:10" s="1" customFormat="1" ht="15" customHeight="1">
      <c r="A1" s="10" t="s">
        <v>138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5" t="s">
        <v>139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1" customFormat="1" ht="26.25" customHeight="1">
      <c r="A4" s="35" t="s">
        <v>52</v>
      </c>
      <c r="B4" s="35" t="s">
        <v>140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141</v>
      </c>
      <c r="G5" s="35" t="s">
        <v>142</v>
      </c>
      <c r="H5" s="35" t="s">
        <v>143</v>
      </c>
      <c r="I5" s="35" t="s">
        <v>141</v>
      </c>
      <c r="J5" s="35" t="s">
        <v>144</v>
      </c>
    </row>
    <row r="6" spans="1:10" s="1" customFormat="1" ht="30" customHeight="1">
      <c r="A6" s="57" t="s">
        <v>53</v>
      </c>
      <c r="B6" s="57" t="s">
        <v>103</v>
      </c>
      <c r="C6" s="57" t="s">
        <v>103</v>
      </c>
      <c r="D6" s="57" t="s">
        <v>103</v>
      </c>
      <c r="E6" s="9">
        <f>SUM(E7:E13)</f>
        <v>27210153.740000002</v>
      </c>
      <c r="F6" s="9">
        <f>SUM(F7:F13)</f>
        <v>8552351.24</v>
      </c>
      <c r="G6" s="9">
        <f>SUM(G7:G13)</f>
        <v>7426224.399999999</v>
      </c>
      <c r="H6" s="9">
        <f>SUM(H7:H13)</f>
        <v>1126126.84</v>
      </c>
      <c r="I6" s="9">
        <f>SUM(I7:I13)</f>
        <v>18657802.5</v>
      </c>
      <c r="J6" s="9"/>
    </row>
    <row r="7" spans="1:10" s="1" customFormat="1" ht="30" customHeight="1">
      <c r="A7" s="57" t="s">
        <v>71</v>
      </c>
      <c r="B7" s="57" t="s">
        <v>104</v>
      </c>
      <c r="C7" s="57" t="s">
        <v>105</v>
      </c>
      <c r="D7" s="57" t="s">
        <v>106</v>
      </c>
      <c r="E7" s="9">
        <v>8125359.68</v>
      </c>
      <c r="F7" s="9">
        <v>8125359.68</v>
      </c>
      <c r="G7" s="9">
        <v>6999232.84</v>
      </c>
      <c r="H7" s="9">
        <v>1126126.84</v>
      </c>
      <c r="I7" s="9"/>
      <c r="J7" s="9"/>
    </row>
    <row r="8" spans="1:10" s="1" customFormat="1" ht="30" customHeight="1">
      <c r="A8" s="57" t="s">
        <v>71</v>
      </c>
      <c r="B8" s="57" t="s">
        <v>104</v>
      </c>
      <c r="C8" s="57" t="s">
        <v>105</v>
      </c>
      <c r="D8" s="57" t="s">
        <v>107</v>
      </c>
      <c r="E8" s="9">
        <v>187699</v>
      </c>
      <c r="F8" s="9"/>
      <c r="G8" s="9"/>
      <c r="H8" s="9"/>
      <c r="I8" s="9">
        <v>187699</v>
      </c>
      <c r="J8" s="9"/>
    </row>
    <row r="9" spans="1:10" s="1" customFormat="1" ht="30" customHeight="1">
      <c r="A9" s="57" t="s">
        <v>71</v>
      </c>
      <c r="B9" s="57" t="s">
        <v>108</v>
      </c>
      <c r="C9" s="57" t="s">
        <v>109</v>
      </c>
      <c r="D9" s="57" t="s">
        <v>110</v>
      </c>
      <c r="E9" s="9">
        <v>309201</v>
      </c>
      <c r="F9" s="9">
        <v>309201</v>
      </c>
      <c r="G9" s="9">
        <v>309201</v>
      </c>
      <c r="H9" s="9"/>
      <c r="I9" s="9"/>
      <c r="J9" s="9"/>
    </row>
    <row r="10" spans="1:10" s="1" customFormat="1" ht="30" customHeight="1">
      <c r="A10" s="57" t="s">
        <v>71</v>
      </c>
      <c r="B10" s="57" t="s">
        <v>108</v>
      </c>
      <c r="C10" s="57" t="s">
        <v>109</v>
      </c>
      <c r="D10" s="57" t="s">
        <v>111</v>
      </c>
      <c r="E10" s="9">
        <v>117790.56</v>
      </c>
      <c r="F10" s="9">
        <v>117790.56</v>
      </c>
      <c r="G10" s="9">
        <v>117790.56</v>
      </c>
      <c r="H10" s="9"/>
      <c r="I10" s="9"/>
      <c r="J10" s="9"/>
    </row>
    <row r="11" spans="1:10" s="1" customFormat="1" ht="30" customHeight="1">
      <c r="A11" s="57" t="s">
        <v>71</v>
      </c>
      <c r="B11" s="57" t="s">
        <v>112</v>
      </c>
      <c r="C11" s="57" t="s">
        <v>113</v>
      </c>
      <c r="D11" s="57" t="s">
        <v>114</v>
      </c>
      <c r="E11" s="9">
        <v>1000000</v>
      </c>
      <c r="F11" s="9"/>
      <c r="G11" s="9"/>
      <c r="H11" s="9"/>
      <c r="I11" s="9">
        <v>1000000</v>
      </c>
      <c r="J11" s="9"/>
    </row>
    <row r="12" spans="1:10" s="1" customFormat="1" ht="30" customHeight="1">
      <c r="A12" s="57" t="s">
        <v>71</v>
      </c>
      <c r="B12" s="57" t="s">
        <v>118</v>
      </c>
      <c r="C12" s="57" t="s">
        <v>119</v>
      </c>
      <c r="D12" s="57" t="s">
        <v>120</v>
      </c>
      <c r="E12" s="9">
        <v>16838527</v>
      </c>
      <c r="F12" s="9"/>
      <c r="G12" s="9"/>
      <c r="H12" s="9"/>
      <c r="I12" s="9">
        <v>16838527</v>
      </c>
      <c r="J12" s="9"/>
    </row>
    <row r="13" spans="1:16" s="1" customFormat="1" ht="30" customHeight="1">
      <c r="A13" s="57" t="s">
        <v>71</v>
      </c>
      <c r="B13" s="57" t="s">
        <v>118</v>
      </c>
      <c r="C13" s="57" t="s">
        <v>119</v>
      </c>
      <c r="D13" s="57" t="s">
        <v>121</v>
      </c>
      <c r="E13" s="9">
        <v>631576.5</v>
      </c>
      <c r="F13" s="9"/>
      <c r="G13" s="9"/>
      <c r="H13" s="9"/>
      <c r="I13" s="9">
        <v>631576.5</v>
      </c>
      <c r="J13" s="9"/>
      <c r="P13" s="66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/>
  <pageMargins left="0" right="0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6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3.140625" style="1" bestFit="1" customWidth="1"/>
    <col min="2" max="2" width="22.140625" style="1" customWidth="1"/>
    <col min="3" max="3" width="22.8515625" style="1" customWidth="1"/>
    <col min="4" max="4" width="25.28125" style="1" customWidth="1"/>
    <col min="5" max="8" width="11.8515625" style="1" bestFit="1" customWidth="1"/>
    <col min="9" max="9" width="10.7109375" style="1" bestFit="1" customWidth="1"/>
    <col min="10" max="10" width="8.8515625" style="1" bestFit="1" customWidth="1"/>
    <col min="11" max="11" width="11.28125" style="1" bestFit="1" customWidth="1"/>
    <col min="12" max="17" width="13.8515625" style="1" bestFit="1" customWidth="1"/>
    <col min="18" max="19" width="8.8515625" style="1" bestFit="1" customWidth="1"/>
    <col min="20" max="20" width="11.8515625" style="1" bestFit="1" customWidth="1"/>
    <col min="21" max="21" width="10.7109375" style="1" bestFit="1" customWidth="1"/>
    <col min="22" max="24" width="8.8515625" style="1" bestFit="1" customWidth="1"/>
    <col min="25" max="26" width="9.7109375" style="1" bestFit="1" customWidth="1"/>
    <col min="27" max="27" width="8.8515625" style="1" bestFit="1" customWidth="1"/>
    <col min="28" max="28" width="9.7109375" style="1" bestFit="1" customWidth="1"/>
    <col min="29" max="30" width="8.8515625" style="1" bestFit="1" customWidth="1"/>
    <col min="31" max="31" width="11.28125" style="1" bestFit="1" customWidth="1"/>
    <col min="32" max="34" width="8.8515625" style="1" bestFit="1" customWidth="1"/>
    <col min="35" max="35" width="9.7109375" style="1" bestFit="1" customWidth="1"/>
    <col min="36" max="41" width="8.8515625" style="1" bestFit="1" customWidth="1"/>
    <col min="42" max="42" width="11.28125" style="1" bestFit="1" customWidth="1"/>
    <col min="43" max="43" width="10.7109375" style="1" bestFit="1" customWidth="1"/>
    <col min="44" max="44" width="8.8515625" style="1" bestFit="1" customWidth="1"/>
    <col min="45" max="45" width="13.8515625" style="1" bestFit="1" customWidth="1"/>
    <col min="46" max="46" width="8.8515625" style="1" bestFit="1" customWidth="1"/>
    <col min="47" max="47" width="13.8515625" style="1" bestFit="1" customWidth="1"/>
    <col min="48" max="50" width="10.7109375" style="1" bestFit="1" customWidth="1"/>
    <col min="51" max="52" width="8.8515625" style="1" bestFit="1" customWidth="1"/>
    <col min="53" max="53" width="9.7109375" style="1" bestFit="1" customWidth="1"/>
    <col min="54" max="59" width="8.8515625" style="1" bestFit="1" customWidth="1"/>
    <col min="60" max="60" width="13.8515625" style="1" bestFit="1" customWidth="1"/>
    <col min="61" max="61" width="6.57421875" style="1" bestFit="1" customWidth="1"/>
    <col min="62" max="65" width="8.8515625" style="1" bestFit="1" customWidth="1"/>
    <col min="66" max="66" width="6.57421875" style="1" bestFit="1" customWidth="1"/>
    <col min="67" max="71" width="8.8515625" style="1" bestFit="1" customWidth="1"/>
    <col min="72" max="72" width="11.28125" style="1" bestFit="1" customWidth="1"/>
    <col min="73" max="78" width="8.8515625" style="1" bestFit="1" customWidth="1"/>
    <col min="79" max="79" width="6.57421875" style="1" bestFit="1" customWidth="1"/>
    <col min="80" max="84" width="8.8515625" style="1" bestFit="1" customWidth="1"/>
    <col min="85" max="85" width="11.28125" style="1" bestFit="1" customWidth="1"/>
    <col min="86" max="88" width="8.8515625" style="1" bestFit="1" customWidth="1"/>
    <col min="89" max="89" width="11.28125" style="1" bestFit="1" customWidth="1"/>
    <col min="90" max="95" width="8.8515625" style="1" bestFit="1" customWidth="1"/>
    <col min="96" max="96" width="6.57421875" style="1" bestFit="1" customWidth="1"/>
    <col min="97" max="98" width="8.8515625" style="1" bestFit="1" customWidth="1"/>
    <col min="99" max="99" width="6.57421875" style="1" bestFit="1" customWidth="1"/>
    <col min="100" max="100" width="8.8515625" style="1" bestFit="1" customWidth="1"/>
    <col min="101" max="101" width="11.28125" style="1" bestFit="1" customWidth="1"/>
    <col min="102" max="104" width="8.8515625" style="1" bestFit="1" customWidth="1"/>
    <col min="105" max="105" width="6.57421875" style="1" bestFit="1" customWidth="1"/>
    <col min="106" max="106" width="8.8515625" style="1" bestFit="1" customWidth="1"/>
    <col min="107" max="107" width="11.28125" style="1" bestFit="1" customWidth="1"/>
    <col min="108" max="108" width="13.8515625" style="1" bestFit="1" customWidth="1"/>
    <col min="109" max="110" width="6.57421875" style="1" bestFit="1" customWidth="1"/>
    <col min="111" max="111" width="8.8515625" style="1" bestFit="1" customWidth="1"/>
    <col min="112" max="112" width="16.421875" style="1" bestFit="1" customWidth="1"/>
    <col min="113" max="113" width="8.8515625" style="1" bestFit="1" customWidth="1"/>
    <col min="114" max="114" width="9.140625" style="1" customWidth="1"/>
  </cols>
  <sheetData>
    <row r="1" spans="1:113" s="1" customFormat="1" ht="15" customHeight="1">
      <c r="A1" s="64" t="s">
        <v>145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</row>
    <row r="2" spans="1:113" s="1" customFormat="1" ht="18.75" customHeight="1">
      <c r="A2" s="11" t="s">
        <v>146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3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</row>
    <row r="4" spans="1:113" s="1" customFormat="1" ht="15" customHeight="1">
      <c r="A4" s="13" t="s">
        <v>52</v>
      </c>
      <c r="B4" s="13" t="s">
        <v>140</v>
      </c>
      <c r="C4" s="13"/>
      <c r="D4" s="13"/>
      <c r="E4" s="13" t="s">
        <v>53</v>
      </c>
      <c r="F4" s="13" t="s">
        <v>147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148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 t="s">
        <v>149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 t="s">
        <v>150</v>
      </c>
      <c r="BJ4" s="13"/>
      <c r="BK4" s="13"/>
      <c r="BL4" s="13"/>
      <c r="BM4" s="13"/>
      <c r="BN4" s="13" t="s">
        <v>151</v>
      </c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 t="s">
        <v>152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 t="s">
        <v>153</v>
      </c>
      <c r="CS4" s="13"/>
      <c r="CT4" s="13"/>
      <c r="CU4" s="13" t="s">
        <v>154</v>
      </c>
      <c r="CV4" s="13"/>
      <c r="CW4" s="13"/>
      <c r="CX4" s="13"/>
      <c r="CY4" s="13"/>
      <c r="CZ4" s="13"/>
      <c r="DA4" s="59" t="s">
        <v>155</v>
      </c>
      <c r="DB4" s="60"/>
      <c r="DC4" s="60"/>
      <c r="DD4" s="61"/>
      <c r="DE4" s="13" t="s">
        <v>81</v>
      </c>
      <c r="DF4" s="13"/>
      <c r="DG4" s="13"/>
      <c r="DH4" s="13"/>
      <c r="DI4" s="13"/>
    </row>
    <row r="5" spans="1:113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53</v>
      </c>
      <c r="F5" s="13" t="s">
        <v>141</v>
      </c>
      <c r="G5" s="13" t="s">
        <v>156</v>
      </c>
      <c r="H5" s="13" t="s">
        <v>157</v>
      </c>
      <c r="I5" s="13" t="s">
        <v>158</v>
      </c>
      <c r="J5" s="13" t="s">
        <v>159</v>
      </c>
      <c r="K5" s="13" t="s">
        <v>160</v>
      </c>
      <c r="L5" s="13" t="s">
        <v>161</v>
      </c>
      <c r="M5" s="13" t="s">
        <v>162</v>
      </c>
      <c r="N5" s="13" t="s">
        <v>163</v>
      </c>
      <c r="O5" s="13" t="s">
        <v>164</v>
      </c>
      <c r="P5" s="13" t="s">
        <v>165</v>
      </c>
      <c r="Q5" s="13" t="s">
        <v>166</v>
      </c>
      <c r="R5" s="13" t="s">
        <v>167</v>
      </c>
      <c r="S5" s="13" t="s">
        <v>168</v>
      </c>
      <c r="T5" s="13" t="s">
        <v>141</v>
      </c>
      <c r="U5" s="13" t="s">
        <v>169</v>
      </c>
      <c r="V5" s="13" t="s">
        <v>170</v>
      </c>
      <c r="W5" s="13" t="s">
        <v>171</v>
      </c>
      <c r="X5" s="13" t="s">
        <v>172</v>
      </c>
      <c r="Y5" s="13" t="s">
        <v>173</v>
      </c>
      <c r="Z5" s="13" t="s">
        <v>174</v>
      </c>
      <c r="AA5" s="13" t="s">
        <v>175</v>
      </c>
      <c r="AB5" s="13" t="s">
        <v>176</v>
      </c>
      <c r="AC5" s="13" t="s">
        <v>177</v>
      </c>
      <c r="AD5" s="13" t="s">
        <v>178</v>
      </c>
      <c r="AE5" s="13" t="s">
        <v>179</v>
      </c>
      <c r="AF5" s="13" t="s">
        <v>180</v>
      </c>
      <c r="AG5" s="13" t="s">
        <v>181</v>
      </c>
      <c r="AH5" s="13" t="s">
        <v>182</v>
      </c>
      <c r="AI5" s="13" t="s">
        <v>183</v>
      </c>
      <c r="AJ5" s="13" t="s">
        <v>184</v>
      </c>
      <c r="AK5" s="13" t="s">
        <v>185</v>
      </c>
      <c r="AL5" s="13" t="s">
        <v>186</v>
      </c>
      <c r="AM5" s="13" t="s">
        <v>187</v>
      </c>
      <c r="AN5" s="13" t="s">
        <v>188</v>
      </c>
      <c r="AO5" s="13" t="s">
        <v>189</v>
      </c>
      <c r="AP5" s="13" t="s">
        <v>190</v>
      </c>
      <c r="AQ5" s="13" t="s">
        <v>191</v>
      </c>
      <c r="AR5" s="13" t="s">
        <v>192</v>
      </c>
      <c r="AS5" s="13" t="s">
        <v>193</v>
      </c>
      <c r="AT5" s="13" t="s">
        <v>194</v>
      </c>
      <c r="AU5" s="13" t="s">
        <v>195</v>
      </c>
      <c r="AV5" s="13" t="s">
        <v>141</v>
      </c>
      <c r="AW5" s="13" t="s">
        <v>196</v>
      </c>
      <c r="AX5" s="13" t="s">
        <v>197</v>
      </c>
      <c r="AY5" s="13" t="s">
        <v>198</v>
      </c>
      <c r="AZ5" s="13" t="s">
        <v>199</v>
      </c>
      <c r="BA5" s="13" t="s">
        <v>200</v>
      </c>
      <c r="BB5" s="13" t="s">
        <v>201</v>
      </c>
      <c r="BC5" s="13" t="s">
        <v>202</v>
      </c>
      <c r="BD5" s="13" t="s">
        <v>203</v>
      </c>
      <c r="BE5" s="13" t="s">
        <v>204</v>
      </c>
      <c r="BF5" s="13" t="s">
        <v>205</v>
      </c>
      <c r="BG5" s="13" t="s">
        <v>206</v>
      </c>
      <c r="BH5" s="13" t="s">
        <v>207</v>
      </c>
      <c r="BI5" s="13" t="s">
        <v>141</v>
      </c>
      <c r="BJ5" s="13" t="s">
        <v>208</v>
      </c>
      <c r="BK5" s="13" t="s">
        <v>209</v>
      </c>
      <c r="BL5" s="13" t="s">
        <v>210</v>
      </c>
      <c r="BM5" s="13" t="s">
        <v>211</v>
      </c>
      <c r="BN5" s="13" t="s">
        <v>141</v>
      </c>
      <c r="BO5" s="13" t="s">
        <v>212</v>
      </c>
      <c r="BP5" s="13" t="s">
        <v>213</v>
      </c>
      <c r="BQ5" s="13" t="s">
        <v>214</v>
      </c>
      <c r="BR5" s="13" t="s">
        <v>215</v>
      </c>
      <c r="BS5" s="13" t="s">
        <v>216</v>
      </c>
      <c r="BT5" s="13" t="s">
        <v>217</v>
      </c>
      <c r="BU5" s="13" t="s">
        <v>218</v>
      </c>
      <c r="BV5" s="13" t="s">
        <v>219</v>
      </c>
      <c r="BW5" s="13" t="s">
        <v>220</v>
      </c>
      <c r="BX5" s="13" t="s">
        <v>221</v>
      </c>
      <c r="BY5" s="13" t="s">
        <v>222</v>
      </c>
      <c r="BZ5" s="13" t="s">
        <v>223</v>
      </c>
      <c r="CA5" s="13" t="s">
        <v>141</v>
      </c>
      <c r="CB5" s="13" t="s">
        <v>212</v>
      </c>
      <c r="CC5" s="13" t="s">
        <v>213</v>
      </c>
      <c r="CD5" s="13" t="s">
        <v>214</v>
      </c>
      <c r="CE5" s="13" t="s">
        <v>215</v>
      </c>
      <c r="CF5" s="13" t="s">
        <v>216</v>
      </c>
      <c r="CG5" s="13" t="s">
        <v>217</v>
      </c>
      <c r="CH5" s="13" t="s">
        <v>218</v>
      </c>
      <c r="CI5" s="13" t="s">
        <v>224</v>
      </c>
      <c r="CJ5" s="13" t="s">
        <v>225</v>
      </c>
      <c r="CK5" s="13" t="s">
        <v>226</v>
      </c>
      <c r="CL5" s="13" t="s">
        <v>227</v>
      </c>
      <c r="CM5" s="13" t="s">
        <v>219</v>
      </c>
      <c r="CN5" s="13" t="s">
        <v>220</v>
      </c>
      <c r="CO5" s="13" t="s">
        <v>221</v>
      </c>
      <c r="CP5" s="13" t="s">
        <v>222</v>
      </c>
      <c r="CQ5" s="13" t="s">
        <v>228</v>
      </c>
      <c r="CR5" s="13" t="s">
        <v>141</v>
      </c>
      <c r="CS5" s="13" t="s">
        <v>229</v>
      </c>
      <c r="CT5" s="13" t="s">
        <v>230</v>
      </c>
      <c r="CU5" s="13" t="s">
        <v>141</v>
      </c>
      <c r="CV5" s="13" t="s">
        <v>229</v>
      </c>
      <c r="CW5" s="13" t="s">
        <v>231</v>
      </c>
      <c r="CX5" s="13" t="s">
        <v>232</v>
      </c>
      <c r="CY5" s="13" t="s">
        <v>233</v>
      </c>
      <c r="CZ5" s="13" t="s">
        <v>230</v>
      </c>
      <c r="DA5" s="13" t="s">
        <v>141</v>
      </c>
      <c r="DB5" s="13" t="s">
        <v>234</v>
      </c>
      <c r="DC5" s="13" t="s">
        <v>235</v>
      </c>
      <c r="DD5" s="13" t="s">
        <v>236</v>
      </c>
      <c r="DE5" s="13" t="s">
        <v>141</v>
      </c>
      <c r="DF5" s="13" t="s">
        <v>237</v>
      </c>
      <c r="DG5" s="13" t="s">
        <v>238</v>
      </c>
      <c r="DH5" s="13" t="s">
        <v>239</v>
      </c>
      <c r="DI5" s="13" t="s">
        <v>81</v>
      </c>
    </row>
    <row r="6" spans="1:113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5">
        <f>SUM(E7:E9)</f>
        <v>8552351.24</v>
      </c>
      <c r="F6" s="15">
        <f aca="true" t="shared" si="0" ref="F6:R6">SUM(F7:F9)</f>
        <v>6998941.199999999</v>
      </c>
      <c r="G6" s="15">
        <f t="shared" si="0"/>
        <v>1310244</v>
      </c>
      <c r="H6" s="15">
        <f t="shared" si="0"/>
        <v>2274204.8</v>
      </c>
      <c r="I6" s="15">
        <f t="shared" si="0"/>
        <v>242020</v>
      </c>
      <c r="J6" s="15">
        <f t="shared" si="0"/>
        <v>0</v>
      </c>
      <c r="K6" s="15">
        <f t="shared" si="0"/>
        <v>0</v>
      </c>
      <c r="L6" s="15">
        <f t="shared" si="0"/>
        <v>471162.24</v>
      </c>
      <c r="M6" s="15">
        <f t="shared" si="0"/>
        <v>235581.12</v>
      </c>
      <c r="N6" s="15">
        <f t="shared" si="0"/>
        <v>309201</v>
      </c>
      <c r="O6" s="15">
        <f t="shared" si="0"/>
        <v>117790.56</v>
      </c>
      <c r="P6" s="15">
        <f t="shared" si="0"/>
        <v>5889.48</v>
      </c>
      <c r="Q6" s="15">
        <f t="shared" si="0"/>
        <v>2032848</v>
      </c>
      <c r="R6" s="15">
        <f t="shared" si="0"/>
        <v>0</v>
      </c>
      <c r="S6" s="15">
        <f aca="true" t="shared" si="1" ref="S6:AX6">SUM(S7:S9)</f>
        <v>0</v>
      </c>
      <c r="T6" s="15">
        <f t="shared" si="1"/>
        <v>1126126.84</v>
      </c>
      <c r="U6" s="15">
        <f t="shared" si="1"/>
        <v>454000</v>
      </c>
      <c r="V6" s="15">
        <f t="shared" si="1"/>
        <v>0</v>
      </c>
      <c r="W6" s="15">
        <f t="shared" si="1"/>
        <v>0</v>
      </c>
      <c r="X6" s="15">
        <f t="shared" si="1"/>
        <v>0</v>
      </c>
      <c r="Y6" s="15">
        <f t="shared" si="1"/>
        <v>20000</v>
      </c>
      <c r="Z6" s="15">
        <f t="shared" si="1"/>
        <v>70000</v>
      </c>
      <c r="AA6" s="15">
        <f t="shared" si="1"/>
        <v>0</v>
      </c>
      <c r="AB6" s="15">
        <f t="shared" si="1"/>
        <v>79775.2</v>
      </c>
      <c r="AC6" s="15">
        <f t="shared" si="1"/>
        <v>0</v>
      </c>
      <c r="AD6" s="15">
        <f t="shared" si="1"/>
        <v>0</v>
      </c>
      <c r="AE6" s="15">
        <f t="shared" si="1"/>
        <v>0</v>
      </c>
      <c r="AF6" s="15">
        <f t="shared" si="1"/>
        <v>0</v>
      </c>
      <c r="AG6" s="15">
        <f t="shared" si="1"/>
        <v>0</v>
      </c>
      <c r="AH6" s="15">
        <f t="shared" si="1"/>
        <v>0</v>
      </c>
      <c r="AI6" s="15">
        <f t="shared" si="1"/>
        <v>19653.66</v>
      </c>
      <c r="AJ6" s="15">
        <f t="shared" si="1"/>
        <v>0</v>
      </c>
      <c r="AK6" s="15">
        <f t="shared" si="1"/>
        <v>0</v>
      </c>
      <c r="AL6" s="15">
        <f t="shared" si="1"/>
        <v>0</v>
      </c>
      <c r="AM6" s="15">
        <f t="shared" si="1"/>
        <v>0</v>
      </c>
      <c r="AN6" s="15">
        <f t="shared" si="1"/>
        <v>0</v>
      </c>
      <c r="AO6" s="15">
        <f t="shared" si="1"/>
        <v>0</v>
      </c>
      <c r="AP6" s="15">
        <f t="shared" si="1"/>
        <v>68387.98</v>
      </c>
      <c r="AQ6" s="15">
        <f t="shared" si="1"/>
        <v>126000</v>
      </c>
      <c r="AR6" s="15">
        <f t="shared" si="1"/>
        <v>0</v>
      </c>
      <c r="AS6" s="15">
        <f t="shared" si="1"/>
        <v>264360</v>
      </c>
      <c r="AT6" s="15">
        <f t="shared" si="1"/>
        <v>0</v>
      </c>
      <c r="AU6" s="15">
        <f t="shared" si="1"/>
        <v>23950</v>
      </c>
      <c r="AV6" s="15">
        <f t="shared" si="1"/>
        <v>427283.2</v>
      </c>
      <c r="AW6" s="15">
        <f t="shared" si="1"/>
        <v>127097.2</v>
      </c>
      <c r="AX6" s="15">
        <f t="shared" si="1"/>
        <v>208890</v>
      </c>
      <c r="AY6" s="15">
        <f aca="true" t="shared" si="2" ref="AY6:CD6">SUM(AY7:AY9)</f>
        <v>0</v>
      </c>
      <c r="AZ6" s="15">
        <f t="shared" si="2"/>
        <v>0</v>
      </c>
      <c r="BA6" s="15">
        <f t="shared" si="2"/>
        <v>91176</v>
      </c>
      <c r="BB6" s="15">
        <f t="shared" si="2"/>
        <v>0</v>
      </c>
      <c r="BC6" s="15">
        <f t="shared" si="2"/>
        <v>0</v>
      </c>
      <c r="BD6" s="15">
        <f t="shared" si="2"/>
        <v>0</v>
      </c>
      <c r="BE6" s="15">
        <f t="shared" si="2"/>
        <v>120</v>
      </c>
      <c r="BF6" s="15">
        <f t="shared" si="2"/>
        <v>0</v>
      </c>
      <c r="BG6" s="15">
        <f t="shared" si="2"/>
        <v>0</v>
      </c>
      <c r="BH6" s="15">
        <f t="shared" si="2"/>
        <v>0</v>
      </c>
      <c r="BI6" s="15">
        <f t="shared" si="2"/>
        <v>0</v>
      </c>
      <c r="BJ6" s="15">
        <f t="shared" si="2"/>
        <v>0</v>
      </c>
      <c r="BK6" s="15">
        <f t="shared" si="2"/>
        <v>0</v>
      </c>
      <c r="BL6" s="15">
        <f t="shared" si="2"/>
        <v>0</v>
      </c>
      <c r="BM6" s="15">
        <f t="shared" si="2"/>
        <v>0</v>
      </c>
      <c r="BN6" s="15">
        <f t="shared" si="2"/>
        <v>0</v>
      </c>
      <c r="BO6" s="15">
        <f t="shared" si="2"/>
        <v>0</v>
      </c>
      <c r="BP6" s="15">
        <f t="shared" si="2"/>
        <v>0</v>
      </c>
      <c r="BQ6" s="15">
        <f t="shared" si="2"/>
        <v>0</v>
      </c>
      <c r="BR6" s="15">
        <f t="shared" si="2"/>
        <v>0</v>
      </c>
      <c r="BS6" s="15">
        <f t="shared" si="2"/>
        <v>0</v>
      </c>
      <c r="BT6" s="15">
        <f t="shared" si="2"/>
        <v>0</v>
      </c>
      <c r="BU6" s="15">
        <f t="shared" si="2"/>
        <v>0</v>
      </c>
      <c r="BV6" s="15">
        <f t="shared" si="2"/>
        <v>0</v>
      </c>
      <c r="BW6" s="15">
        <f t="shared" si="2"/>
        <v>0</v>
      </c>
      <c r="BX6" s="15">
        <f t="shared" si="2"/>
        <v>0</v>
      </c>
      <c r="BY6" s="15">
        <f t="shared" si="2"/>
        <v>0</v>
      </c>
      <c r="BZ6" s="15">
        <f t="shared" si="2"/>
        <v>0</v>
      </c>
      <c r="CA6" s="15">
        <f t="shared" si="2"/>
        <v>0</v>
      </c>
      <c r="CB6" s="15">
        <f t="shared" si="2"/>
        <v>0</v>
      </c>
      <c r="CC6" s="15">
        <f t="shared" si="2"/>
        <v>0</v>
      </c>
      <c r="CD6" s="15">
        <f t="shared" si="2"/>
        <v>0</v>
      </c>
      <c r="CE6" s="15">
        <f aca="true" t="shared" si="3" ref="CE6:DI6">SUM(CE7:CE9)</f>
        <v>0</v>
      </c>
      <c r="CF6" s="15">
        <f t="shared" si="3"/>
        <v>0</v>
      </c>
      <c r="CG6" s="15">
        <f t="shared" si="3"/>
        <v>0</v>
      </c>
      <c r="CH6" s="15">
        <f t="shared" si="3"/>
        <v>0</v>
      </c>
      <c r="CI6" s="15">
        <f t="shared" si="3"/>
        <v>0</v>
      </c>
      <c r="CJ6" s="15">
        <f t="shared" si="3"/>
        <v>0</v>
      </c>
      <c r="CK6" s="15">
        <f t="shared" si="3"/>
        <v>0</v>
      </c>
      <c r="CL6" s="15">
        <f t="shared" si="3"/>
        <v>0</v>
      </c>
      <c r="CM6" s="15">
        <f t="shared" si="3"/>
        <v>0</v>
      </c>
      <c r="CN6" s="15">
        <f t="shared" si="3"/>
        <v>0</v>
      </c>
      <c r="CO6" s="15">
        <f t="shared" si="3"/>
        <v>0</v>
      </c>
      <c r="CP6" s="15">
        <f t="shared" si="3"/>
        <v>0</v>
      </c>
      <c r="CQ6" s="15">
        <f t="shared" si="3"/>
        <v>0</v>
      </c>
      <c r="CR6" s="15">
        <f t="shared" si="3"/>
        <v>0</v>
      </c>
      <c r="CS6" s="15">
        <f t="shared" si="3"/>
        <v>0</v>
      </c>
      <c r="CT6" s="15">
        <f t="shared" si="3"/>
        <v>0</v>
      </c>
      <c r="CU6" s="15">
        <f t="shared" si="3"/>
        <v>0</v>
      </c>
      <c r="CV6" s="15">
        <f t="shared" si="3"/>
        <v>0</v>
      </c>
      <c r="CW6" s="15">
        <f t="shared" si="3"/>
        <v>0</v>
      </c>
      <c r="CX6" s="15">
        <f t="shared" si="3"/>
        <v>0</v>
      </c>
      <c r="CY6" s="15">
        <f t="shared" si="3"/>
        <v>0</v>
      </c>
      <c r="CZ6" s="15">
        <f t="shared" si="3"/>
        <v>0</v>
      </c>
      <c r="DA6" s="15">
        <f t="shared" si="3"/>
        <v>0</v>
      </c>
      <c r="DB6" s="15">
        <f t="shared" si="3"/>
        <v>0</v>
      </c>
      <c r="DC6" s="15">
        <f t="shared" si="3"/>
        <v>0</v>
      </c>
      <c r="DD6" s="15">
        <f t="shared" si="3"/>
        <v>0</v>
      </c>
      <c r="DE6" s="15">
        <f t="shared" si="3"/>
        <v>0</v>
      </c>
      <c r="DF6" s="15">
        <f t="shared" si="3"/>
        <v>0</v>
      </c>
      <c r="DG6" s="15">
        <f t="shared" si="3"/>
        <v>0</v>
      </c>
      <c r="DH6" s="15">
        <f t="shared" si="3"/>
        <v>0</v>
      </c>
      <c r="DI6" s="15">
        <f t="shared" si="3"/>
        <v>0</v>
      </c>
    </row>
    <row r="7" spans="1:113" s="1" customFormat="1" ht="30" customHeight="1">
      <c r="A7" s="14" t="s">
        <v>71</v>
      </c>
      <c r="B7" s="14" t="s">
        <v>104</v>
      </c>
      <c r="C7" s="14" t="s">
        <v>105</v>
      </c>
      <c r="D7" s="14" t="s">
        <v>106</v>
      </c>
      <c r="E7" s="15">
        <v>8125359.68</v>
      </c>
      <c r="F7" s="15">
        <v>6571949.64</v>
      </c>
      <c r="G7" s="15">
        <v>1310244</v>
      </c>
      <c r="H7" s="15">
        <v>2274204.8</v>
      </c>
      <c r="I7" s="15">
        <v>242020</v>
      </c>
      <c r="J7" s="15"/>
      <c r="K7" s="15"/>
      <c r="L7" s="15">
        <v>471162.24</v>
      </c>
      <c r="M7" s="15">
        <v>235581.12</v>
      </c>
      <c r="N7" s="15"/>
      <c r="O7" s="15"/>
      <c r="P7" s="15">
        <v>5889.48</v>
      </c>
      <c r="Q7" s="15">
        <v>2032848</v>
      </c>
      <c r="R7" s="15"/>
      <c r="S7" s="15"/>
      <c r="T7" s="15">
        <v>1126126.84</v>
      </c>
      <c r="U7" s="15">
        <v>454000</v>
      </c>
      <c r="V7" s="15"/>
      <c r="W7" s="15"/>
      <c r="X7" s="15"/>
      <c r="Y7" s="15">
        <v>20000</v>
      </c>
      <c r="Z7" s="15">
        <v>70000</v>
      </c>
      <c r="AA7" s="15"/>
      <c r="AB7" s="15">
        <v>79775.2</v>
      </c>
      <c r="AC7" s="15"/>
      <c r="AD7" s="15"/>
      <c r="AE7" s="15"/>
      <c r="AF7" s="15"/>
      <c r="AG7" s="15"/>
      <c r="AH7" s="15"/>
      <c r="AI7" s="15">
        <v>19653.66</v>
      </c>
      <c r="AJ7" s="15"/>
      <c r="AK7" s="15"/>
      <c r="AL7" s="15"/>
      <c r="AM7" s="15"/>
      <c r="AN7" s="15"/>
      <c r="AO7" s="15"/>
      <c r="AP7" s="15">
        <v>68387.98</v>
      </c>
      <c r="AQ7" s="15">
        <v>126000</v>
      </c>
      <c r="AR7" s="15"/>
      <c r="AS7" s="15">
        <v>264360</v>
      </c>
      <c r="AT7" s="15"/>
      <c r="AU7" s="15">
        <v>23950</v>
      </c>
      <c r="AV7" s="15">
        <v>427283.2</v>
      </c>
      <c r="AW7" s="15">
        <v>127097.2</v>
      </c>
      <c r="AX7" s="15">
        <v>208890</v>
      </c>
      <c r="AY7" s="15"/>
      <c r="AZ7" s="15"/>
      <c r="BA7" s="15">
        <v>91176</v>
      </c>
      <c r="BB7" s="15"/>
      <c r="BC7" s="15"/>
      <c r="BD7" s="15"/>
      <c r="BE7" s="15">
        <v>120</v>
      </c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s="1" customFormat="1" ht="30" customHeight="1">
      <c r="A8" s="14" t="s">
        <v>71</v>
      </c>
      <c r="B8" s="14" t="s">
        <v>108</v>
      </c>
      <c r="C8" s="14" t="s">
        <v>109</v>
      </c>
      <c r="D8" s="14" t="s">
        <v>110</v>
      </c>
      <c r="E8" s="15">
        <v>309201</v>
      </c>
      <c r="F8" s="15">
        <v>309201</v>
      </c>
      <c r="G8" s="15"/>
      <c r="H8" s="15"/>
      <c r="I8" s="15"/>
      <c r="J8" s="15"/>
      <c r="K8" s="15"/>
      <c r="L8" s="15"/>
      <c r="M8" s="15"/>
      <c r="N8" s="15">
        <v>309201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1" customFormat="1" ht="30" customHeight="1">
      <c r="A9" s="14" t="s">
        <v>71</v>
      </c>
      <c r="B9" s="14" t="s">
        <v>108</v>
      </c>
      <c r="C9" s="14" t="s">
        <v>109</v>
      </c>
      <c r="D9" s="14" t="s">
        <v>111</v>
      </c>
      <c r="E9" s="15">
        <v>117790.56</v>
      </c>
      <c r="F9" s="15">
        <v>117790.56</v>
      </c>
      <c r="G9" s="15"/>
      <c r="H9" s="15"/>
      <c r="I9" s="15"/>
      <c r="J9" s="15"/>
      <c r="K9" s="15"/>
      <c r="L9" s="15"/>
      <c r="M9" s="15"/>
      <c r="N9" s="15"/>
      <c r="O9" s="15">
        <v>117790.56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="1" customFormat="1" ht="30" customHeight="1">
      <c r="A10" s="65"/>
    </row>
    <row r="16" ht="12.75" customHeight="1">
      <c r="E16" s="66"/>
    </row>
  </sheetData>
  <sheetProtection formatCells="0" formatColumns="0" formatRows="0" insertColumns="0" insertRows="0" insertHyperlinks="0" deleteColumns="0" deleteRows="0" sort="0" autoFilter="0" pivotTables="0"/>
  <mergeCells count="18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8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20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3.140625" style="1" bestFit="1" customWidth="1"/>
    <col min="2" max="2" width="28.7109375" style="1" customWidth="1"/>
    <col min="3" max="3" width="18.00390625" style="1" customWidth="1"/>
    <col min="4" max="4" width="26.28125" style="1" customWidth="1"/>
    <col min="5" max="5" width="36.140625" style="1" bestFit="1" customWidth="1"/>
    <col min="6" max="6" width="13.00390625" style="1" bestFit="1" customWidth="1"/>
    <col min="7" max="7" width="6.57421875" style="1" bestFit="1" customWidth="1"/>
    <col min="8" max="9" width="8.8515625" style="1" bestFit="1" customWidth="1"/>
    <col min="10" max="10" width="6.57421875" style="1" bestFit="1" customWidth="1"/>
    <col min="11" max="12" width="8.8515625" style="1" bestFit="1" customWidth="1"/>
    <col min="13" max="13" width="13.8515625" style="1" bestFit="1" customWidth="1"/>
    <col min="14" max="14" width="8.8515625" style="1" bestFit="1" customWidth="1"/>
    <col min="15" max="15" width="11.28125" style="1" bestFit="1" customWidth="1"/>
    <col min="16" max="20" width="8.8515625" style="1" bestFit="1" customWidth="1"/>
    <col min="21" max="22" width="10.7109375" style="1" bestFit="1" customWidth="1"/>
    <col min="23" max="23" width="9.7109375" style="1" bestFit="1" customWidth="1"/>
    <col min="24" max="25" width="8.8515625" style="1" bestFit="1" customWidth="1"/>
    <col min="26" max="27" width="6.57421875" style="1" bestFit="1" customWidth="1"/>
    <col min="28" max="30" width="8.8515625" style="1" bestFit="1" customWidth="1"/>
    <col min="31" max="31" width="9.7109375" style="1" bestFit="1" customWidth="1"/>
    <col min="32" max="32" width="11.28125" style="1" bestFit="1" customWidth="1"/>
    <col min="33" max="35" width="8.8515625" style="1" bestFit="1" customWidth="1"/>
    <col min="36" max="36" width="9.7109375" style="1" bestFit="1" customWidth="1"/>
    <col min="37" max="40" width="8.8515625" style="1" bestFit="1" customWidth="1"/>
    <col min="41" max="41" width="9.7109375" style="1" bestFit="1" customWidth="1"/>
    <col min="42" max="42" width="13.8515625" style="1" bestFit="1" customWidth="1"/>
    <col min="43" max="48" width="8.8515625" style="1" bestFit="1" customWidth="1"/>
    <col min="49" max="49" width="6.57421875" style="1" bestFit="1" customWidth="1"/>
    <col min="50" max="60" width="8.8515625" style="1" bestFit="1" customWidth="1"/>
    <col min="61" max="61" width="13.8515625" style="1" bestFit="1" customWidth="1"/>
    <col min="62" max="62" width="6.57421875" style="1" bestFit="1" customWidth="1"/>
    <col min="63" max="66" width="8.8515625" style="1" bestFit="1" customWidth="1"/>
    <col min="67" max="67" width="6.57421875" style="1" bestFit="1" customWidth="1"/>
    <col min="68" max="72" width="8.8515625" style="1" bestFit="1" customWidth="1"/>
    <col min="73" max="73" width="11.28125" style="1" bestFit="1" customWidth="1"/>
    <col min="74" max="79" width="8.8515625" style="1" bestFit="1" customWidth="1"/>
    <col min="80" max="80" width="6.57421875" style="1" bestFit="1" customWidth="1"/>
    <col min="81" max="85" width="8.8515625" style="1" bestFit="1" customWidth="1"/>
    <col min="86" max="86" width="11.28125" style="1" bestFit="1" customWidth="1"/>
    <col min="87" max="89" width="8.8515625" style="1" bestFit="1" customWidth="1"/>
    <col min="90" max="90" width="11.28125" style="1" bestFit="1" customWidth="1"/>
    <col min="91" max="96" width="8.8515625" style="1" bestFit="1" customWidth="1"/>
    <col min="97" max="97" width="6.57421875" style="1" bestFit="1" customWidth="1"/>
    <col min="98" max="99" width="8.8515625" style="1" bestFit="1" customWidth="1"/>
    <col min="100" max="100" width="13.00390625" style="1" bestFit="1" customWidth="1"/>
    <col min="101" max="101" width="8.8515625" style="1" bestFit="1" customWidth="1"/>
    <col min="102" max="102" width="11.28125" style="1" bestFit="1" customWidth="1"/>
    <col min="103" max="103" width="13.00390625" style="1" bestFit="1" customWidth="1"/>
    <col min="104" max="104" width="11.8515625" style="1" bestFit="1" customWidth="1"/>
    <col min="105" max="105" width="8.8515625" style="1" bestFit="1" customWidth="1"/>
    <col min="106" max="106" width="6.57421875" style="1" bestFit="1" customWidth="1"/>
    <col min="107" max="107" width="8.8515625" style="1" bestFit="1" customWidth="1"/>
    <col min="108" max="108" width="11.28125" style="1" bestFit="1" customWidth="1"/>
    <col min="109" max="109" width="13.8515625" style="1" bestFit="1" customWidth="1"/>
    <col min="110" max="111" width="6.57421875" style="1" bestFit="1" customWidth="1"/>
    <col min="112" max="112" width="8.8515625" style="1" bestFit="1" customWidth="1"/>
    <col min="113" max="113" width="16.421875" style="1" bestFit="1" customWidth="1"/>
    <col min="114" max="114" width="8.8515625" style="1" bestFit="1" customWidth="1"/>
    <col min="115" max="115" width="9.140625" style="1" customWidth="1"/>
  </cols>
  <sheetData>
    <row r="1" spans="1:114" s="1" customFormat="1" ht="15" customHeight="1">
      <c r="A1" s="10" t="s">
        <v>240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" customFormat="1" ht="18.75" customHeight="1">
      <c r="A2" s="11" t="s">
        <v>241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s="1" customFormat="1" ht="1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</row>
    <row r="4" spans="1:114" s="1" customFormat="1" ht="15" customHeight="1">
      <c r="A4" s="13" t="s">
        <v>52</v>
      </c>
      <c r="B4" s="13" t="s">
        <v>140</v>
      </c>
      <c r="C4" s="13"/>
      <c r="D4" s="13"/>
      <c r="E4" s="13" t="s">
        <v>242</v>
      </c>
      <c r="F4" s="13" t="s">
        <v>53</v>
      </c>
      <c r="G4" s="13" t="s">
        <v>147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148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149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150</v>
      </c>
      <c r="BK4" s="13"/>
      <c r="BL4" s="13"/>
      <c r="BM4" s="13"/>
      <c r="BN4" s="13"/>
      <c r="BO4" s="13" t="s">
        <v>151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152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153</v>
      </c>
      <c r="CT4" s="13"/>
      <c r="CU4" s="13"/>
      <c r="CV4" s="13" t="s">
        <v>154</v>
      </c>
      <c r="CW4" s="13"/>
      <c r="CX4" s="13"/>
      <c r="CY4" s="13"/>
      <c r="CZ4" s="13"/>
      <c r="DA4" s="13"/>
      <c r="DB4" s="59" t="s">
        <v>155</v>
      </c>
      <c r="DC4" s="60"/>
      <c r="DD4" s="60"/>
      <c r="DE4" s="61"/>
      <c r="DF4" s="13" t="s">
        <v>81</v>
      </c>
      <c r="DG4" s="13"/>
      <c r="DH4" s="13"/>
      <c r="DI4" s="13"/>
      <c r="DJ4" s="13"/>
    </row>
    <row r="5" spans="1:11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242</v>
      </c>
      <c r="F5" s="13" t="s">
        <v>53</v>
      </c>
      <c r="G5" s="13" t="s">
        <v>141</v>
      </c>
      <c r="H5" s="13" t="s">
        <v>156</v>
      </c>
      <c r="I5" s="13" t="s">
        <v>157</v>
      </c>
      <c r="J5" s="13" t="s">
        <v>158</v>
      </c>
      <c r="K5" s="13" t="s">
        <v>159</v>
      </c>
      <c r="L5" s="13" t="s">
        <v>160</v>
      </c>
      <c r="M5" s="13" t="s">
        <v>161</v>
      </c>
      <c r="N5" s="13" t="s">
        <v>162</v>
      </c>
      <c r="O5" s="13" t="s">
        <v>163</v>
      </c>
      <c r="P5" s="13" t="s">
        <v>164</v>
      </c>
      <c r="Q5" s="13" t="s">
        <v>165</v>
      </c>
      <c r="R5" s="13" t="s">
        <v>166</v>
      </c>
      <c r="S5" s="13" t="s">
        <v>167</v>
      </c>
      <c r="T5" s="13" t="s">
        <v>168</v>
      </c>
      <c r="U5" s="13" t="s">
        <v>141</v>
      </c>
      <c r="V5" s="13" t="s">
        <v>169</v>
      </c>
      <c r="W5" s="13" t="s">
        <v>170</v>
      </c>
      <c r="X5" s="13" t="s">
        <v>171</v>
      </c>
      <c r="Y5" s="13" t="s">
        <v>172</v>
      </c>
      <c r="Z5" s="13" t="s">
        <v>173</v>
      </c>
      <c r="AA5" s="13" t="s">
        <v>174</v>
      </c>
      <c r="AB5" s="13" t="s">
        <v>175</v>
      </c>
      <c r="AC5" s="13" t="s">
        <v>176</v>
      </c>
      <c r="AD5" s="13" t="s">
        <v>177</v>
      </c>
      <c r="AE5" s="13" t="s">
        <v>178</v>
      </c>
      <c r="AF5" s="13" t="s">
        <v>179</v>
      </c>
      <c r="AG5" s="13" t="s">
        <v>180</v>
      </c>
      <c r="AH5" s="13" t="s">
        <v>181</v>
      </c>
      <c r="AI5" s="13" t="s">
        <v>182</v>
      </c>
      <c r="AJ5" s="13" t="s">
        <v>183</v>
      </c>
      <c r="AK5" s="13" t="s">
        <v>184</v>
      </c>
      <c r="AL5" s="13" t="s">
        <v>185</v>
      </c>
      <c r="AM5" s="13" t="s">
        <v>186</v>
      </c>
      <c r="AN5" s="13" t="s">
        <v>187</v>
      </c>
      <c r="AO5" s="13" t="s">
        <v>188</v>
      </c>
      <c r="AP5" s="13" t="s">
        <v>189</v>
      </c>
      <c r="AQ5" s="13" t="s">
        <v>190</v>
      </c>
      <c r="AR5" s="13" t="s">
        <v>191</v>
      </c>
      <c r="AS5" s="13" t="s">
        <v>192</v>
      </c>
      <c r="AT5" s="13" t="s">
        <v>193</v>
      </c>
      <c r="AU5" s="13" t="s">
        <v>194</v>
      </c>
      <c r="AV5" s="13" t="s">
        <v>195</v>
      </c>
      <c r="AW5" s="13" t="s">
        <v>141</v>
      </c>
      <c r="AX5" s="13" t="s">
        <v>196</v>
      </c>
      <c r="AY5" s="13" t="s">
        <v>197</v>
      </c>
      <c r="AZ5" s="13" t="s">
        <v>198</v>
      </c>
      <c r="BA5" s="13" t="s">
        <v>199</v>
      </c>
      <c r="BB5" s="13" t="s">
        <v>200</v>
      </c>
      <c r="BC5" s="13" t="s">
        <v>201</v>
      </c>
      <c r="BD5" s="13" t="s">
        <v>202</v>
      </c>
      <c r="BE5" s="13" t="s">
        <v>203</v>
      </c>
      <c r="BF5" s="13" t="s">
        <v>204</v>
      </c>
      <c r="BG5" s="13" t="s">
        <v>205</v>
      </c>
      <c r="BH5" s="13" t="s">
        <v>206</v>
      </c>
      <c r="BI5" s="13" t="s">
        <v>207</v>
      </c>
      <c r="BJ5" s="13" t="s">
        <v>141</v>
      </c>
      <c r="BK5" s="13" t="s">
        <v>208</v>
      </c>
      <c r="BL5" s="13" t="s">
        <v>209</v>
      </c>
      <c r="BM5" s="13" t="s">
        <v>210</v>
      </c>
      <c r="BN5" s="13" t="s">
        <v>211</v>
      </c>
      <c r="BO5" s="13" t="s">
        <v>141</v>
      </c>
      <c r="BP5" s="13" t="s">
        <v>212</v>
      </c>
      <c r="BQ5" s="13" t="s">
        <v>213</v>
      </c>
      <c r="BR5" s="13" t="s">
        <v>214</v>
      </c>
      <c r="BS5" s="13" t="s">
        <v>215</v>
      </c>
      <c r="BT5" s="13" t="s">
        <v>216</v>
      </c>
      <c r="BU5" s="13" t="s">
        <v>217</v>
      </c>
      <c r="BV5" s="13" t="s">
        <v>218</v>
      </c>
      <c r="BW5" s="13" t="s">
        <v>219</v>
      </c>
      <c r="BX5" s="13" t="s">
        <v>220</v>
      </c>
      <c r="BY5" s="13" t="s">
        <v>221</v>
      </c>
      <c r="BZ5" s="13" t="s">
        <v>222</v>
      </c>
      <c r="CA5" s="13" t="s">
        <v>223</v>
      </c>
      <c r="CB5" s="13" t="s">
        <v>141</v>
      </c>
      <c r="CC5" s="13" t="s">
        <v>212</v>
      </c>
      <c r="CD5" s="13" t="s">
        <v>213</v>
      </c>
      <c r="CE5" s="13" t="s">
        <v>214</v>
      </c>
      <c r="CF5" s="13" t="s">
        <v>215</v>
      </c>
      <c r="CG5" s="13" t="s">
        <v>216</v>
      </c>
      <c r="CH5" s="13" t="s">
        <v>217</v>
      </c>
      <c r="CI5" s="13" t="s">
        <v>218</v>
      </c>
      <c r="CJ5" s="13" t="s">
        <v>224</v>
      </c>
      <c r="CK5" s="13" t="s">
        <v>225</v>
      </c>
      <c r="CL5" s="13" t="s">
        <v>226</v>
      </c>
      <c r="CM5" s="13" t="s">
        <v>227</v>
      </c>
      <c r="CN5" s="13" t="s">
        <v>219</v>
      </c>
      <c r="CO5" s="13" t="s">
        <v>220</v>
      </c>
      <c r="CP5" s="13" t="s">
        <v>221</v>
      </c>
      <c r="CQ5" s="13" t="s">
        <v>222</v>
      </c>
      <c r="CR5" s="13" t="s">
        <v>228</v>
      </c>
      <c r="CS5" s="13" t="s">
        <v>141</v>
      </c>
      <c r="CT5" s="13" t="s">
        <v>229</v>
      </c>
      <c r="CU5" s="13" t="s">
        <v>230</v>
      </c>
      <c r="CV5" s="13" t="s">
        <v>141</v>
      </c>
      <c r="CW5" s="13" t="s">
        <v>229</v>
      </c>
      <c r="CX5" s="13" t="s">
        <v>231</v>
      </c>
      <c r="CY5" s="13" t="s">
        <v>232</v>
      </c>
      <c r="CZ5" s="13" t="s">
        <v>233</v>
      </c>
      <c r="DA5" s="13" t="s">
        <v>230</v>
      </c>
      <c r="DB5" s="13" t="s">
        <v>141</v>
      </c>
      <c r="DC5" s="13" t="s">
        <v>234</v>
      </c>
      <c r="DD5" s="13" t="s">
        <v>235</v>
      </c>
      <c r="DE5" s="13" t="s">
        <v>236</v>
      </c>
      <c r="DF5" s="13" t="s">
        <v>141</v>
      </c>
      <c r="DG5" s="13" t="s">
        <v>237</v>
      </c>
      <c r="DH5" s="13" t="s">
        <v>238</v>
      </c>
      <c r="DI5" s="13" t="s">
        <v>239</v>
      </c>
      <c r="DJ5" s="13" t="s">
        <v>81</v>
      </c>
    </row>
    <row r="6" spans="1:114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v>18657802.5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>
        <v>361239</v>
      </c>
      <c r="V6" s="15">
        <v>120000</v>
      </c>
      <c r="W6" s="15">
        <v>20000</v>
      </c>
      <c r="X6" s="15"/>
      <c r="Y6" s="15">
        <v>9240</v>
      </c>
      <c r="Z6" s="15"/>
      <c r="AA6" s="15"/>
      <c r="AB6" s="15"/>
      <c r="AC6" s="15"/>
      <c r="AD6" s="15"/>
      <c r="AE6" s="15">
        <v>35637</v>
      </c>
      <c r="AF6" s="15"/>
      <c r="AG6" s="15"/>
      <c r="AH6" s="15"/>
      <c r="AI6" s="15"/>
      <c r="AJ6" s="15">
        <v>12062</v>
      </c>
      <c r="AK6" s="15"/>
      <c r="AL6" s="15"/>
      <c r="AM6" s="15"/>
      <c r="AN6" s="15"/>
      <c r="AO6" s="15">
        <v>21400</v>
      </c>
      <c r="AP6" s="15">
        <v>142900</v>
      </c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>
        <v>18296563.5</v>
      </c>
      <c r="CW6" s="15"/>
      <c r="CX6" s="15"/>
      <c r="CY6" s="15">
        <v>13013942.5</v>
      </c>
      <c r="CZ6" s="15">
        <v>5282621</v>
      </c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1" customFormat="1" ht="30" customHeight="1">
      <c r="A7" s="14" t="s">
        <v>71</v>
      </c>
      <c r="B7" s="14" t="s">
        <v>104</v>
      </c>
      <c r="C7" s="14" t="s">
        <v>105</v>
      </c>
      <c r="D7" s="14" t="s">
        <v>107</v>
      </c>
      <c r="E7" s="14" t="s">
        <v>243</v>
      </c>
      <c r="F7" s="15">
        <v>12062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12062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>
        <v>12062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1" customFormat="1" ht="30" customHeight="1">
      <c r="A8" s="14" t="s">
        <v>71</v>
      </c>
      <c r="B8" s="14" t="s">
        <v>104</v>
      </c>
      <c r="C8" s="14" t="s">
        <v>105</v>
      </c>
      <c r="D8" s="14" t="s">
        <v>107</v>
      </c>
      <c r="E8" s="14" t="s">
        <v>244</v>
      </c>
      <c r="F8" s="15">
        <v>20000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20000</v>
      </c>
      <c r="V8" s="15"/>
      <c r="W8" s="15">
        <v>20000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1" customFormat="1" ht="30" customHeight="1">
      <c r="A9" s="14" t="s">
        <v>71</v>
      </c>
      <c r="B9" s="14" t="s">
        <v>104</v>
      </c>
      <c r="C9" s="14" t="s">
        <v>105</v>
      </c>
      <c r="D9" s="14" t="s">
        <v>107</v>
      </c>
      <c r="E9" s="14" t="s">
        <v>245</v>
      </c>
      <c r="F9" s="15">
        <v>35637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>
        <v>35637</v>
      </c>
      <c r="V9" s="15"/>
      <c r="W9" s="15"/>
      <c r="X9" s="15"/>
      <c r="Y9" s="15"/>
      <c r="Z9" s="15"/>
      <c r="AA9" s="15"/>
      <c r="AB9" s="15"/>
      <c r="AC9" s="15"/>
      <c r="AD9" s="15"/>
      <c r="AE9" s="15">
        <v>35637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1" customFormat="1" ht="30" customHeight="1">
      <c r="A10" s="14" t="s">
        <v>71</v>
      </c>
      <c r="B10" s="14" t="s">
        <v>104</v>
      </c>
      <c r="C10" s="14" t="s">
        <v>105</v>
      </c>
      <c r="D10" s="14" t="s">
        <v>107</v>
      </c>
      <c r="E10" s="14" t="s">
        <v>246</v>
      </c>
      <c r="F10" s="15">
        <v>120000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120000</v>
      </c>
      <c r="V10" s="15">
        <v>120000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1" customFormat="1" ht="30" customHeight="1">
      <c r="A11" s="14" t="s">
        <v>71</v>
      </c>
      <c r="B11" s="14" t="s">
        <v>112</v>
      </c>
      <c r="C11" s="14" t="s">
        <v>113</v>
      </c>
      <c r="D11" s="14" t="s">
        <v>114</v>
      </c>
      <c r="E11" s="14" t="s">
        <v>247</v>
      </c>
      <c r="F11" s="15">
        <v>1000000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>
        <v>1000000</v>
      </c>
      <c r="CW11" s="15"/>
      <c r="CX11" s="15"/>
      <c r="CY11" s="15">
        <v>1000000</v>
      </c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1" customFormat="1" ht="30" customHeight="1">
      <c r="A12" s="14" t="s">
        <v>71</v>
      </c>
      <c r="B12" s="14" t="s">
        <v>118</v>
      </c>
      <c r="C12" s="14" t="s">
        <v>119</v>
      </c>
      <c r="D12" s="14" t="s">
        <v>120</v>
      </c>
      <c r="E12" s="14" t="s">
        <v>248</v>
      </c>
      <c r="F12" s="15">
        <v>9240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9240</v>
      </c>
      <c r="V12" s="15"/>
      <c r="W12" s="15"/>
      <c r="X12" s="15"/>
      <c r="Y12" s="15">
        <v>9240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1" customFormat="1" ht="30" customHeight="1">
      <c r="A13" s="14" t="s">
        <v>71</v>
      </c>
      <c r="B13" s="14" t="s">
        <v>118</v>
      </c>
      <c r="C13" s="14" t="s">
        <v>119</v>
      </c>
      <c r="D13" s="14" t="s">
        <v>120</v>
      </c>
      <c r="E13" s="14" t="s">
        <v>249</v>
      </c>
      <c r="F13" s="15">
        <v>205400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>
        <v>205400</v>
      </c>
      <c r="CW13" s="15"/>
      <c r="CX13" s="15"/>
      <c r="CY13" s="15">
        <v>205400</v>
      </c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1" customFormat="1" ht="30" customHeight="1">
      <c r="A14" s="14" t="s">
        <v>71</v>
      </c>
      <c r="B14" s="14" t="s">
        <v>118</v>
      </c>
      <c r="C14" s="14" t="s">
        <v>119</v>
      </c>
      <c r="D14" s="14" t="s">
        <v>120</v>
      </c>
      <c r="E14" s="14" t="s">
        <v>250</v>
      </c>
      <c r="F14" s="15">
        <v>918750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>
        <v>918750</v>
      </c>
      <c r="CW14" s="15"/>
      <c r="CX14" s="15"/>
      <c r="CY14" s="15">
        <v>918750</v>
      </c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1" customFormat="1" ht="30" customHeight="1">
      <c r="A15" s="14" t="s">
        <v>71</v>
      </c>
      <c r="B15" s="14" t="s">
        <v>118</v>
      </c>
      <c r="C15" s="14" t="s">
        <v>119</v>
      </c>
      <c r="D15" s="14" t="s">
        <v>120</v>
      </c>
      <c r="E15" s="14" t="s">
        <v>251</v>
      </c>
      <c r="F15" s="15">
        <v>5722516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>
        <v>5722516</v>
      </c>
      <c r="CW15" s="15"/>
      <c r="CX15" s="15"/>
      <c r="CY15" s="15">
        <v>5722516</v>
      </c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s="1" customFormat="1" ht="30" customHeight="1">
      <c r="A16" s="14" t="s">
        <v>71</v>
      </c>
      <c r="B16" s="14" t="s">
        <v>118</v>
      </c>
      <c r="C16" s="14" t="s">
        <v>119</v>
      </c>
      <c r="D16" s="14" t="s">
        <v>120</v>
      </c>
      <c r="E16" s="14" t="s">
        <v>252</v>
      </c>
      <c r="F16" s="15">
        <v>4700000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>
        <v>4700000</v>
      </c>
      <c r="CW16" s="15"/>
      <c r="CX16" s="15"/>
      <c r="CY16" s="15">
        <v>4700000</v>
      </c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s="1" customFormat="1" ht="30" customHeight="1">
      <c r="A17" s="14" t="s">
        <v>71</v>
      </c>
      <c r="B17" s="14" t="s">
        <v>118</v>
      </c>
      <c r="C17" s="14" t="s">
        <v>119</v>
      </c>
      <c r="D17" s="14" t="s">
        <v>120</v>
      </c>
      <c r="E17" s="14" t="s">
        <v>253</v>
      </c>
      <c r="F17" s="15">
        <v>5282621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>
        <v>5282621</v>
      </c>
      <c r="CW17" s="15"/>
      <c r="CX17" s="15"/>
      <c r="CY17" s="15"/>
      <c r="CZ17" s="15">
        <v>5282621</v>
      </c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s="1" customFormat="1" ht="30" customHeight="1">
      <c r="A18" s="14" t="s">
        <v>71</v>
      </c>
      <c r="B18" s="14" t="s">
        <v>118</v>
      </c>
      <c r="C18" s="14" t="s">
        <v>119</v>
      </c>
      <c r="D18" s="14" t="s">
        <v>121</v>
      </c>
      <c r="E18" s="14" t="s">
        <v>254</v>
      </c>
      <c r="F18" s="15">
        <v>142900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>
        <v>142900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>
        <v>142900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1" customFormat="1" ht="30" customHeight="1">
      <c r="A19" s="14" t="s">
        <v>71</v>
      </c>
      <c r="B19" s="14" t="s">
        <v>118</v>
      </c>
      <c r="C19" s="14" t="s">
        <v>119</v>
      </c>
      <c r="D19" s="14" t="s">
        <v>121</v>
      </c>
      <c r="E19" s="14" t="s">
        <v>255</v>
      </c>
      <c r="F19" s="15">
        <v>21400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>
        <v>21400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>
        <v>21400</v>
      </c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s="1" customFormat="1" ht="30" customHeight="1">
      <c r="A20" s="14" t="s">
        <v>71</v>
      </c>
      <c r="B20" s="14" t="s">
        <v>118</v>
      </c>
      <c r="C20" s="14" t="s">
        <v>119</v>
      </c>
      <c r="D20" s="14" t="s">
        <v>121</v>
      </c>
      <c r="E20" s="14" t="s">
        <v>256</v>
      </c>
      <c r="F20" s="15">
        <v>467276.5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>
        <v>467276.5</v>
      </c>
      <c r="CW20" s="15"/>
      <c r="CX20" s="15"/>
      <c r="CY20" s="15">
        <v>467276.5</v>
      </c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8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5.28125" style="1" customWidth="1"/>
    <col min="2" max="2" width="25.7109375" style="1" customWidth="1"/>
    <col min="3" max="3" width="23.28125" style="1" customWidth="1"/>
    <col min="4" max="4" width="35.710937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257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5" t="s">
        <v>258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1" customFormat="1" ht="26.25" customHeight="1">
      <c r="A4" s="35" t="s">
        <v>52</v>
      </c>
      <c r="B4" s="35" t="s">
        <v>140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141</v>
      </c>
      <c r="G5" s="35" t="s">
        <v>142</v>
      </c>
      <c r="H5" s="35" t="s">
        <v>143</v>
      </c>
      <c r="I5" s="35" t="s">
        <v>141</v>
      </c>
      <c r="J5" s="35" t="s">
        <v>144</v>
      </c>
    </row>
    <row r="6" spans="1:10" s="1" customFormat="1" ht="30" customHeight="1">
      <c r="A6" s="57" t="s">
        <v>53</v>
      </c>
      <c r="B6" s="57" t="s">
        <v>103</v>
      </c>
      <c r="C6" s="57" t="s">
        <v>103</v>
      </c>
      <c r="D6" s="57" t="s">
        <v>103</v>
      </c>
      <c r="E6" s="9">
        <v>1415178</v>
      </c>
      <c r="F6" s="9"/>
      <c r="G6" s="9"/>
      <c r="H6" s="9"/>
      <c r="I6" s="9">
        <v>1415178</v>
      </c>
      <c r="J6" s="9"/>
    </row>
    <row r="7" spans="1:10" s="1" customFormat="1" ht="30" customHeight="1">
      <c r="A7" s="57" t="s">
        <v>71</v>
      </c>
      <c r="B7" s="57" t="s">
        <v>115</v>
      </c>
      <c r="C7" s="57" t="s">
        <v>116</v>
      </c>
      <c r="D7" s="57" t="s">
        <v>117</v>
      </c>
      <c r="E7" s="9">
        <v>1415178</v>
      </c>
      <c r="F7" s="9"/>
      <c r="G7" s="9"/>
      <c r="H7" s="9"/>
      <c r="I7" s="9">
        <v>1415178</v>
      </c>
      <c r="J7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2021-02-10T07:37:38Z</cp:lastPrinted>
  <dcterms:created xsi:type="dcterms:W3CDTF">2022-08-29T01:37:03Z</dcterms:created>
  <dcterms:modified xsi:type="dcterms:W3CDTF">2022-08-29T01:42:37Z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042E6A4BD8B046B8991B78E6E4AA9D05</vt:lpwstr>
  </property>
  <property fmtid="{D5CDD505-2E9C-101B-9397-08002B2CF9AE}" pid="4" name="KSOProductBuildV">
    <vt:lpwstr>2052-11.1.0.12302</vt:lpwstr>
  </property>
</Properties>
</file>