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2" activeTab="13"/>
  </bookViews>
  <sheets>
    <sheet name="2020年收支预算总表（全口径）-1" sheetId="1" r:id="rId1"/>
    <sheet name="2020年收入预算总表-2" sheetId="2" r:id="rId2"/>
    <sheet name="2020年支出预算总表（全口径）-3" sheetId="3" r:id="rId3"/>
    <sheet name="2020年财政拨款收支预算总表-4" sheetId="4" r:id="rId4"/>
    <sheet name="财政拨款收入预算总表-5" sheetId="5" r:id="rId5"/>
    <sheet name="2020年一般公共预算财政拨款支出表-6" sheetId="6" r:id="rId6"/>
    <sheet name="2020年一般公共预算财政拨款基本支出预算明细表-7" sheetId="7" r:id="rId7"/>
    <sheet name="2020年一般公共预算财政拨款项目支出预算明细表-8" sheetId="8" r:id="rId8"/>
    <sheet name="2020年政府性基金预算支出明细表-9 " sheetId="9" r:id="rId9"/>
    <sheet name="2020年一般公共预算财政拨款基本支出预算明细表（政府预算支出" sheetId="10" r:id="rId10"/>
    <sheet name="2020年一般公共预算财政拨款项目支出预算明细表（政府预算支出" sheetId="11" r:id="rId11"/>
    <sheet name="2020年政府性基金预算支出明细表（政府预算支出经济分 " sheetId="12" r:id="rId12"/>
    <sheet name="2020年一般公共预算财政拨款三公经费支出预算表-13" sheetId="13" r:id="rId13"/>
    <sheet name="2020年政府采购预算表-14" sheetId="14" r:id="rId14"/>
  </sheets>
  <definedNames>
    <definedName name="_xlnm.Print_Titles" localSheetId="6">'2020年一般公共预算财政拨款基本支出预算明细表-7'!$A:$D</definedName>
  </definedNames>
  <calcPr fullCalcOnLoad="1"/>
</workbook>
</file>

<file path=xl/sharedStrings.xml><?xml version="1.0" encoding="utf-8"?>
<sst xmlns="http://schemas.openxmlformats.org/spreadsheetml/2006/main" count="1110" uniqueCount="281">
  <si>
    <t/>
  </si>
  <si>
    <t>表一</t>
  </si>
  <si>
    <t>单位：元</t>
  </si>
  <si>
    <t>收入预算</t>
  </si>
  <si>
    <t>支出预算</t>
  </si>
  <si>
    <t>项目</t>
  </si>
  <si>
    <t>2020年预算</t>
  </si>
  <si>
    <t>一、财政拨款</t>
  </si>
  <si>
    <t>一、一般公共服务</t>
  </si>
  <si>
    <t>　　其中：政府性基金</t>
  </si>
  <si>
    <t>二、公共安全</t>
  </si>
  <si>
    <t>二、纳入财政专户的行政事业性收费拨款</t>
  </si>
  <si>
    <t>三、教育</t>
  </si>
  <si>
    <t>三、上级转移支付资金</t>
  </si>
  <si>
    <t>四、科学技术</t>
  </si>
  <si>
    <t>四、上级补助收入</t>
  </si>
  <si>
    <t>五、文化旅游体育与传媒</t>
  </si>
  <si>
    <t>五、附属单位上缴收入</t>
  </si>
  <si>
    <t>六、社会保障和就业</t>
  </si>
  <si>
    <t>六、经营收入</t>
  </si>
  <si>
    <t>七、卫生健康</t>
  </si>
  <si>
    <t>七、其他收入</t>
  </si>
  <si>
    <t>八、节能环保</t>
  </si>
  <si>
    <t>九、城乡社区</t>
  </si>
  <si>
    <t>十、农林水</t>
  </si>
  <si>
    <t>十一、交通运输</t>
  </si>
  <si>
    <t>十二、资源勘探工业信息等</t>
  </si>
  <si>
    <t>十三、商业服务业等</t>
  </si>
  <si>
    <t>十四、金融</t>
  </si>
  <si>
    <t>十五、援助其他地区</t>
  </si>
  <si>
    <t>十六、自然资源海洋气象等</t>
  </si>
  <si>
    <t>十七、住房保障支出</t>
  </si>
  <si>
    <t>十八、粮油物资储备</t>
  </si>
  <si>
    <t>十九、灾害防治及应急管理</t>
  </si>
  <si>
    <t>二十、其他支出</t>
  </si>
  <si>
    <t>二十一、债务还本</t>
  </si>
  <si>
    <t>二十二、债务付息</t>
  </si>
  <si>
    <t>二十三、债务发行费用</t>
  </si>
  <si>
    <t>本年收入合计</t>
  </si>
  <si>
    <t>本年支出合计</t>
  </si>
  <si>
    <t>八、用事业基金弥补收支差额</t>
  </si>
  <si>
    <t>二十四、结转下年</t>
  </si>
  <si>
    <t>九、上年结转和结余</t>
  </si>
  <si>
    <t>收入总计</t>
  </si>
  <si>
    <t>支出合计</t>
  </si>
  <si>
    <t>表二</t>
  </si>
  <si>
    <t>天津市北辰区农业技术推广服务中心2020年收入预算总表</t>
  </si>
  <si>
    <t>单位名称</t>
  </si>
  <si>
    <t>合计</t>
  </si>
  <si>
    <t>上年结转和结余</t>
  </si>
  <si>
    <t>财政拨款</t>
  </si>
  <si>
    <t>纳入财政专户的行政事业性收费拨款</t>
  </si>
  <si>
    <t>上级转移支付资金（不包含市拨暂存款）</t>
  </si>
  <si>
    <t>上级补助收入</t>
  </si>
  <si>
    <t>附属单位上缴收入</t>
  </si>
  <si>
    <t>经营收入</t>
  </si>
  <si>
    <t>其他收入</t>
  </si>
  <si>
    <t>用事业基金弥补收支差额</t>
  </si>
  <si>
    <t>预算单位</t>
  </si>
  <si>
    <t>财政经费拨款</t>
  </si>
  <si>
    <t>政府性基金预算拨款</t>
  </si>
  <si>
    <t>财政拨款
（小计）</t>
  </si>
  <si>
    <t>纳入预算的非税收入</t>
  </si>
  <si>
    <t>天津市北辰区农业技术推广服务中心</t>
  </si>
  <si>
    <t>表三</t>
  </si>
  <si>
    <t>天津市北辰区农业技术推广服务中心2020年支出预算总表（全口径）</t>
  </si>
  <si>
    <t>支出功能分类科目编码</t>
  </si>
  <si>
    <t>一般公共预算支出</t>
  </si>
  <si>
    <t>基金预算支出</t>
  </si>
  <si>
    <t>类</t>
  </si>
  <si>
    <t>款</t>
  </si>
  <si>
    <t>项</t>
  </si>
  <si>
    <t>总计</t>
  </si>
  <si>
    <t>基本支出</t>
  </si>
  <si>
    <t>项目支出</t>
  </si>
  <si>
    <t>表四</t>
  </si>
  <si>
    <t>天津市北辰区农业技术推广服务中心2020年财政拨款收支预算总表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</si>
  <si>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</si>
  <si>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</si>
  <si>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</si>
  <si>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</si>
  <si>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</si>
  <si>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项目支出结转和结余</t>
  </si>
  <si>
    <t>表五</t>
  </si>
  <si>
    <t>天津市北辰区农业技术推广服务中心2020年财政拨款收入预算总表</t>
  </si>
  <si>
    <t>上级转移支付资金</t>
  </si>
  <si>
    <t>财政基金预算拨款</t>
  </si>
  <si>
    <t>一般预算</t>
  </si>
  <si>
    <t>基金预算</t>
  </si>
  <si>
    <t>表六</t>
  </si>
  <si>
    <t>天津市北辰区农业技术推广服务中心2020年一般公共预算财政拨款支出表</t>
  </si>
  <si>
    <t>序号</t>
  </si>
  <si>
    <t>功能科目</t>
  </si>
  <si>
    <t>小计</t>
  </si>
  <si>
    <t>人员经费</t>
  </si>
  <si>
    <t>日常公用经费</t>
  </si>
  <si>
    <t>其中：基本建设资金支出</t>
  </si>
  <si>
    <t>表七</t>
  </si>
  <si>
    <t>天津市北辰区农业技术推广服务中心2020年一般公共预算财政拨款基本支出预算明细表</t>
  </si>
  <si>
    <t>工资福利支出</t>
  </si>
  <si>
    <t>对个人和家庭的补助</t>
  </si>
  <si>
    <t>商品和服务支出</t>
  </si>
  <si>
    <t>资本性支出（基本建设）</t>
  </si>
  <si>
    <t>资本性支出</t>
  </si>
  <si>
    <t>对企业补助（基本建设）</t>
  </si>
  <si>
    <t>对企业补助</t>
  </si>
  <si>
    <t>债务利息及费用支出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</si>
  <si>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</si>
  <si>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</si>
  <si>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</si>
  <si>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</si>
  <si>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</si>
  <si>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</si>
  <si>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</si>
  <si>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</si>
  <si>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</si>
  <si>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</si>
  <si>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</si>
  <si>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</si>
  <si>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</si>
  <si>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</si>
  <si>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</si>
  <si>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</si>
  <si>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</si>
  <si>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</si>
  <si>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</si>
  <si>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</si>
  <si>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</si>
  <si>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</si>
  <si>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</si>
  <si>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</si>
  <si>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</si>
  <si>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</si>
  <si>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</si>
  <si>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</si>
  <si>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</si>
  <si>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</si>
  <si>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</si>
  <si>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</si>
  <si>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</si>
  <si>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</si>
  <si>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</si>
  <si>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</si>
  <si>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</si>
  <si>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</si>
  <si>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</si>
  <si>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</si>
  <si>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</si>
  <si>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</si>
  <si>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</si>
  <si>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</si>
  <si>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</si>
  <si>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</si>
  <si>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</si>
  <si>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</si>
  <si>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</si>
  <si>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</si>
  <si>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</si>
  <si>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</si>
  <si>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</si>
  <si>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</si>
  <si>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</si>
  <si>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</si>
  <si>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</si>
  <si>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</si>
  <si>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</si>
  <si>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</si>
  <si>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</si>
  <si>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</si>
  <si>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</si>
  <si>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</si>
  <si>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</si>
  <si>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</si>
  <si>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</si>
  <si>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</si>
  <si>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</si>
  <si>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</si>
  <si>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</si>
  <si>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</si>
  <si>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</si>
  <si>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</si>
  <si>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</si>
  <si>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</si>
  <si>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国内债务付息</t>
  </si>
  <si>
    <t>国外债务付息</t>
  </si>
  <si>
    <t>国内债务发行费用</t>
  </si>
  <si>
    <t>国外债务发行费用</t>
  </si>
  <si>
    <t>对社会保险基金补助</t>
  </si>
  <si>
    <t>补充全国社会保障基金</t>
  </si>
  <si>
    <t>预备费</t>
  </si>
  <si>
    <t>赠与</t>
  </si>
  <si>
    <t>国家赔偿费用支出</t>
  </si>
  <si>
    <t>对民间非盈利组织和群众性自治组织补贴</t>
  </si>
  <si>
    <t>表八</t>
  </si>
  <si>
    <t>天津市北辰区农业技术推广服务中心2020年一般公共预算财政拨款项目支出预算明细表</t>
  </si>
  <si>
    <t>项目名称</t>
  </si>
  <si>
    <t>农机新技术新机具引进示范推广经费</t>
  </si>
  <si>
    <t>农业新技术及新品种试验示范推广经费</t>
  </si>
  <si>
    <t>农业重大病虫害突发应急资金</t>
  </si>
  <si>
    <t>玉米螟绿色防治和小麦病虫害统防统治</t>
  </si>
  <si>
    <t>林业有害生物防治和病虫害监测</t>
  </si>
  <si>
    <t>农产品（种植业）基层检测站补助</t>
  </si>
  <si>
    <t>果树生产技术实验、示范</t>
  </si>
  <si>
    <t>商品有机肥应用示范</t>
  </si>
  <si>
    <t>聘请律师费</t>
  </si>
  <si>
    <t>车辆购置费</t>
  </si>
  <si>
    <t>表九</t>
  </si>
  <si>
    <t>表十</t>
  </si>
  <si>
    <t>天津市北辰区农业技术推广服务中心2020年一般公共预算财政拨款基本支出预算明细表（政府预算支出经济分类科目)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</si>
  <si>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</si>
  <si>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</si>
  <si>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</si>
  <si>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</si>
  <si>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</si>
  <si>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</si>
  <si>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</si>
  <si>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</si>
  <si>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</si>
  <si>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</si>
  <si>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机关工资福利支出小计</t>
  </si>
  <si>
    <t>工资奖金津补贴</t>
  </si>
  <si>
    <t>社会保障缴费</t>
  </si>
  <si>
    <t>办公经费</t>
  </si>
  <si>
    <t>专用材料购置费</t>
  </si>
  <si>
    <t>房屋建筑物购建</t>
  </si>
  <si>
    <t>土地征迁补偿和安置支出</t>
  </si>
  <si>
    <t>设备购置</t>
  </si>
  <si>
    <t>其他对事业单位补助</t>
  </si>
  <si>
    <t>资本性支出（一）</t>
  </si>
  <si>
    <t>资本性支出（二）</t>
  </si>
  <si>
    <t>其他对企业补贴</t>
  </si>
  <si>
    <t>对企业资本性支出（一）</t>
  </si>
  <si>
    <t>对企业资本性支出（二）</t>
  </si>
  <si>
    <t>社会福利和救助</t>
  </si>
  <si>
    <t>离退休费</t>
  </si>
  <si>
    <t>其他对个人和家庭补助</t>
  </si>
  <si>
    <t>国内债务利息</t>
  </si>
  <si>
    <t>国外债务利息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</si>
  <si>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</si>
  <si>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</si>
  <si>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</si>
  <si>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</si>
  <si>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</si>
  <si>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</si>
  <si>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</si>
  <si>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</si>
  <si>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预留</t>
  </si>
  <si>
    <t>对民间非营利组织和群众性自治组织补贴</t>
  </si>
  <si>
    <t>天津市北辰区农业技术推广服务中心2020年一般公共预算财政拨款项目支出预算明细表（政府预算支出经济分类科目）</t>
  </si>
  <si>
    <t>表十二</t>
  </si>
  <si>
    <t>表十三</t>
  </si>
  <si>
    <t>天津市北辰区农业技术推广服务中心2020年一般公共预算财政拨款三公经费支出预算表</t>
  </si>
  <si>
    <t>因公出国（境）费</t>
  </si>
  <si>
    <t>公务用车费</t>
  </si>
  <si>
    <t>因公出国境费</t>
  </si>
  <si>
    <t>小 计</t>
  </si>
  <si>
    <t>公务用车购置费</t>
  </si>
  <si>
    <t>表十四</t>
  </si>
  <si>
    <t>天津市北辰区农业技术推广服务中心2020年政府采购预算表</t>
  </si>
  <si>
    <t>单位元</t>
  </si>
  <si>
    <t>采购名称</t>
  </si>
  <si>
    <t>资              金              来              源</t>
  </si>
  <si>
    <t>A02030501-轿车</t>
  </si>
  <si>
    <t>C07-住宿和餐饮服务</t>
  </si>
  <si>
    <t>天津市北辰区农业技术推广服务中心2020年收支预算总表（全口径）</t>
  </si>
  <si>
    <t>表十一</t>
  </si>
  <si>
    <t>天津市北辰区农业技术推广服务中心2020年政府性基金预算支出表</t>
  </si>
  <si>
    <t>天津市北辰区农业技术推广服务中心2020年政府性基金预算支出明细表（政府预算支出经济分类科目）</t>
  </si>
  <si>
    <t>210 - 卫生健康支出</t>
  </si>
  <si>
    <t>21011 - 行政事业单位医疗</t>
  </si>
  <si>
    <t>2101102 - 事业单位医疗</t>
  </si>
  <si>
    <t>2101103 - 公务员医疗补助</t>
  </si>
  <si>
    <t>213 - 农林水支出</t>
  </si>
  <si>
    <t>21301 - 农业农村</t>
  </si>
  <si>
    <t>2130104 - 事业运行</t>
  </si>
  <si>
    <t>2130106 - 科技转化与推广服务</t>
  </si>
  <si>
    <t>2130108 - 病虫害控制</t>
  </si>
  <si>
    <t>2130109 - 农产品质量安全</t>
  </si>
  <si>
    <t>2130122 - 农业生产发展</t>
  </si>
  <si>
    <t>2130135 - 农业资源保护修复与利用</t>
  </si>
  <si>
    <t>2130199 - 其他农业农村支出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</si>
</sst>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_ 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Arial Unicode MS"/>
      <family val="2"/>
    </font>
    <font>
      <sz val="14"/>
      <color indexed="8"/>
      <name val="黑体"/>
      <family val="3"/>
    </font>
    <font>
      <sz val="14"/>
      <color indexed="8"/>
      <name val="宋体"/>
      <family val="0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2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49" fontId="7" fillId="33" borderId="10" xfId="0" applyNumberFormat="1" applyFont="1" applyFill="1" applyBorder="1" applyAlignment="1" applyProtection="1">
      <alignment vertical="center" wrapText="1"/>
      <protection/>
    </xf>
    <xf numFmtId="2" fontId="2" fillId="33" borderId="10" xfId="0" applyNumberFormat="1" applyFont="1" applyFill="1" applyBorder="1" applyAlignment="1" applyProtection="1">
      <alignment horizontal="right" vertical="center" wrapText="1"/>
      <protection/>
    </xf>
    <xf numFmtId="49" fontId="2" fillId="33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 wrapText="1"/>
      <protection/>
    </xf>
    <xf numFmtId="2" fontId="4" fillId="0" borderId="10" xfId="0" applyNumberFormat="1" applyFont="1" applyBorder="1" applyAlignment="1" applyProtection="1">
      <alignment vertical="center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2" fontId="4" fillId="0" borderId="1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2" fontId="4" fillId="0" borderId="10" xfId="0" applyNumberFormat="1" applyFont="1" applyBorder="1" applyAlignment="1" applyProtection="1">
      <alignment horizontal="righ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2" fontId="1" fillId="0" borderId="10" xfId="0" applyNumberFormat="1" applyFont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2" fontId="4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49" fontId="14" fillId="33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0" xfId="0" applyNumberFormat="1" applyFont="1" applyFill="1" applyBorder="1" applyAlignment="1" applyProtection="1">
      <alignment horizontal="center" vertical="center" wrapText="1"/>
      <protection/>
    </xf>
    <xf numFmtId="2" fontId="15" fillId="0" borderId="11" xfId="0" applyNumberFormat="1" applyFont="1" applyBorder="1" applyAlignment="1" applyProtection="1">
      <alignment horizontal="right" vertical="center" wrapText="1"/>
      <protection/>
    </xf>
    <xf numFmtId="2" fontId="15" fillId="0" borderId="10" xfId="0" applyNumberFormat="1" applyFont="1" applyBorder="1" applyAlignment="1" applyProtection="1">
      <alignment horizontal="right" vertical="center" wrapText="1"/>
      <protection/>
    </xf>
    <xf numFmtId="2" fontId="15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vertical="center"/>
      <protection/>
    </xf>
    <xf numFmtId="0" fontId="4" fillId="0" borderId="0" xfId="40" applyFont="1">
      <alignment vertical="center"/>
      <protection/>
    </xf>
    <xf numFmtId="0" fontId="4" fillId="0" borderId="0" xfId="40" applyFont="1" applyBorder="1" applyAlignment="1" applyProtection="1">
      <alignment vertical="center" wrapText="1"/>
      <protection/>
    </xf>
    <xf numFmtId="49" fontId="4" fillId="0" borderId="0" xfId="40" applyNumberFormat="1" applyFont="1" applyBorder="1" applyAlignment="1" applyProtection="1">
      <alignment vertical="center" wrapText="1"/>
      <protection/>
    </xf>
    <xf numFmtId="49" fontId="4" fillId="33" borderId="13" xfId="40" applyNumberFormat="1" applyFont="1" applyFill="1" applyBorder="1" applyAlignment="1" applyProtection="1">
      <alignment horizontal="center" vertical="center" wrapText="1"/>
      <protection/>
    </xf>
    <xf numFmtId="49" fontId="4" fillId="0" borderId="13" xfId="40" applyNumberFormat="1" applyFont="1" applyBorder="1" applyAlignment="1" applyProtection="1">
      <alignment vertical="center" wrapText="1"/>
      <protection/>
    </xf>
    <xf numFmtId="4" fontId="4" fillId="0" borderId="13" xfId="40" applyNumberFormat="1" applyFont="1" applyBorder="1" applyAlignment="1" applyProtection="1">
      <alignment horizontal="right" vertical="center" wrapText="1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>
      <alignment vertical="center"/>
      <protection/>
    </xf>
    <xf numFmtId="49" fontId="4" fillId="0" borderId="14" xfId="41" applyNumberFormat="1" applyFont="1" applyBorder="1" applyAlignment="1" applyProtection="1">
      <alignment vertical="center" wrapText="1"/>
      <protection/>
    </xf>
    <xf numFmtId="49" fontId="4" fillId="33" borderId="13" xfId="41" applyNumberFormat="1" applyFont="1" applyFill="1" applyBorder="1" applyAlignment="1" applyProtection="1">
      <alignment horizontal="center" vertical="center" wrapText="1"/>
      <protection/>
    </xf>
    <xf numFmtId="49" fontId="4" fillId="0" borderId="13" xfId="41" applyNumberFormat="1" applyFont="1" applyBorder="1" applyAlignment="1" applyProtection="1">
      <alignment vertical="center" wrapText="1"/>
      <protection/>
    </xf>
    <xf numFmtId="4" fontId="4" fillId="0" borderId="13" xfId="41" applyNumberFormat="1" applyFont="1" applyBorder="1" applyAlignment="1" applyProtection="1">
      <alignment horizontal="right" vertical="center" wrapText="1"/>
      <protection/>
    </xf>
    <xf numFmtId="49" fontId="15" fillId="0" borderId="11" xfId="0" applyNumberFormat="1" applyFont="1" applyBorder="1" applyAlignment="1" applyProtection="1">
      <alignment horizontal="left" vertical="center" wrapText="1"/>
      <protection/>
    </xf>
    <xf numFmtId="49" fontId="15" fillId="0" borderId="11" xfId="0" applyNumberFormat="1" applyFont="1" applyBorder="1" applyAlignment="1" applyProtection="1">
      <alignment horizontal="left" vertical="center" wrapText="1"/>
      <protection/>
    </xf>
    <xf numFmtId="2" fontId="15" fillId="0" borderId="15" xfId="0" applyNumberFormat="1" applyFont="1" applyBorder="1" applyAlignment="1" applyProtection="1">
      <alignment horizontal="right" vertical="center" wrapText="1"/>
      <protection/>
    </xf>
    <xf numFmtId="49" fontId="14" fillId="33" borderId="16" xfId="0" applyNumberFormat="1" applyFont="1" applyFill="1" applyBorder="1" applyAlignment="1" applyProtection="1">
      <alignment horizontal="center" vertical="center" wrapText="1"/>
      <protection/>
    </xf>
    <xf numFmtId="49" fontId="15" fillId="0" borderId="13" xfId="0" applyNumberFormat="1" applyFont="1" applyBorder="1" applyAlignment="1" applyProtection="1">
      <alignment horizontal="left" vertical="center" wrapText="1"/>
      <protection/>
    </xf>
    <xf numFmtId="2" fontId="15" fillId="0" borderId="13" xfId="0" applyNumberFormat="1" applyFont="1" applyBorder="1" applyAlignment="1" applyProtection="1">
      <alignment horizontal="right" vertical="center" wrapText="1"/>
      <protection/>
    </xf>
    <xf numFmtId="2" fontId="15" fillId="0" borderId="13" xfId="0" applyNumberFormat="1" applyFont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Border="1" applyAlignment="1" applyProtection="1">
      <alignment horizontal="right" vertical="center" wrapText="1"/>
      <protection/>
    </xf>
    <xf numFmtId="49" fontId="5" fillId="33" borderId="11" xfId="0" applyNumberFormat="1" applyFont="1" applyFill="1" applyBorder="1" applyAlignment="1" applyProtection="1">
      <alignment horizontal="center" vertical="center" wrapText="1"/>
      <protection/>
    </xf>
    <xf numFmtId="49" fontId="5" fillId="33" borderId="15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righ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right" vertical="center" wrapText="1"/>
      <protection/>
    </xf>
    <xf numFmtId="49" fontId="5" fillId="33" borderId="11" xfId="0" applyNumberFormat="1" applyFont="1" applyFill="1" applyBorder="1" applyAlignment="1" applyProtection="1">
      <alignment horizontal="center" vertical="center" wrapText="1"/>
      <protection/>
    </xf>
    <xf numFmtId="49" fontId="5" fillId="33" borderId="15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 horizontal="righ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34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right" vertical="center" wrapText="1"/>
      <protection/>
    </xf>
    <xf numFmtId="49" fontId="4" fillId="33" borderId="13" xfId="40" applyNumberFormat="1" applyFont="1" applyFill="1" applyBorder="1" applyAlignment="1" applyProtection="1">
      <alignment horizontal="center" vertical="center" wrapText="1"/>
      <protection/>
    </xf>
    <xf numFmtId="49" fontId="4" fillId="0" borderId="0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right" vertical="center" wrapText="1"/>
      <protection/>
    </xf>
    <xf numFmtId="49" fontId="4" fillId="33" borderId="13" xfId="41" applyNumberFormat="1" applyFont="1" applyFill="1" applyBorder="1" applyAlignment="1" applyProtection="1">
      <alignment horizontal="center" vertical="center" wrapText="1"/>
      <protection/>
    </xf>
    <xf numFmtId="49" fontId="4" fillId="0" borderId="0" xfId="41" applyNumberFormat="1" applyFont="1" applyBorder="1" applyAlignment="1" applyProtection="1">
      <alignment horizontal="center" vertical="center" wrapText="1"/>
      <protection/>
    </xf>
    <xf numFmtId="49" fontId="4" fillId="0" borderId="18" xfId="41" applyNumberFormat="1" applyFont="1" applyBorder="1" applyAlignment="1" applyProtection="1">
      <alignment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zoomScalePageLayoutView="0" workbookViewId="0" topLeftCell="A1">
      <selection activeCell="A38" sqref="A38"/>
    </sheetView>
  </sheetViews>
  <sheetFormatPr defaultColWidth="9.140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s="1" customFormat="1" ht="15" customHeight="1">
      <c r="A1" s="131" t="s">
        <v>1</v>
      </c>
      <c r="B1" s="131"/>
      <c r="C1" s="131"/>
      <c r="D1" s="131"/>
    </row>
    <row r="2" spans="1:5" s="1" customFormat="1" ht="18.75" customHeight="1">
      <c r="A2" s="132" t="s">
        <v>264</v>
      </c>
      <c r="B2" s="133"/>
      <c r="C2" s="133"/>
      <c r="D2" s="133"/>
      <c r="E2" s="2"/>
    </row>
    <row r="3" spans="1:4" s="1" customFormat="1" ht="15" customHeight="1">
      <c r="A3" s="134" t="s">
        <v>2</v>
      </c>
      <c r="B3" s="134"/>
      <c r="C3" s="134"/>
      <c r="D3" s="134"/>
    </row>
    <row r="4" spans="1:4" s="1" customFormat="1" ht="14.25" customHeight="1">
      <c r="A4" s="135" t="s">
        <v>3</v>
      </c>
      <c r="B4" s="136"/>
      <c r="C4" s="135" t="s">
        <v>4</v>
      </c>
      <c r="D4" s="136"/>
    </row>
    <row r="5" spans="1:4" s="1" customFormat="1" ht="14.25" customHeight="1">
      <c r="A5" s="3" t="s">
        <v>5</v>
      </c>
      <c r="B5" s="3" t="s">
        <v>6</v>
      </c>
      <c r="C5" s="3" t="s">
        <v>5</v>
      </c>
      <c r="D5" s="3" t="s">
        <v>6</v>
      </c>
    </row>
    <row r="6" spans="1:4" s="1" customFormat="1" ht="15" customHeight="1">
      <c r="A6" s="4" t="s">
        <v>7</v>
      </c>
      <c r="B6" s="5">
        <v>9200902.97</v>
      </c>
      <c r="C6" s="4" t="s">
        <v>8</v>
      </c>
      <c r="D6" s="5"/>
    </row>
    <row r="7" spans="1:4" s="1" customFormat="1" ht="15" customHeight="1">
      <c r="A7" s="4" t="s">
        <v>9</v>
      </c>
      <c r="B7" s="5"/>
      <c r="C7" s="4" t="s">
        <v>10</v>
      </c>
      <c r="D7" s="5"/>
    </row>
    <row r="8" spans="1:4" s="1" customFormat="1" ht="15" customHeight="1">
      <c r="A8" s="4" t="s">
        <v>11</v>
      </c>
      <c r="B8" s="6"/>
      <c r="C8" s="4" t="s">
        <v>12</v>
      </c>
      <c r="D8" s="5"/>
    </row>
    <row r="9" spans="1:4" s="1" customFormat="1" ht="15" customHeight="1">
      <c r="A9" s="4" t="s">
        <v>13</v>
      </c>
      <c r="B9" s="5"/>
      <c r="C9" s="4" t="s">
        <v>14</v>
      </c>
      <c r="D9" s="5"/>
    </row>
    <row r="10" spans="1:4" s="1" customFormat="1" ht="15" customHeight="1">
      <c r="A10" s="4" t="s">
        <v>15</v>
      </c>
      <c r="B10" s="6"/>
      <c r="C10" s="4" t="s">
        <v>16</v>
      </c>
      <c r="D10" s="5"/>
    </row>
    <row r="11" spans="1:4" s="1" customFormat="1" ht="15" customHeight="1">
      <c r="A11" s="4" t="s">
        <v>17</v>
      </c>
      <c r="B11" s="6"/>
      <c r="C11" s="4" t="s">
        <v>18</v>
      </c>
      <c r="D11" s="5"/>
    </row>
    <row r="12" spans="1:4" s="1" customFormat="1" ht="15" customHeight="1">
      <c r="A12" s="4" t="s">
        <v>19</v>
      </c>
      <c r="B12" s="6"/>
      <c r="C12" s="4" t="s">
        <v>20</v>
      </c>
      <c r="D12" s="5">
        <v>402289.08</v>
      </c>
    </row>
    <row r="13" spans="1:4" s="1" customFormat="1" ht="15" customHeight="1">
      <c r="A13" s="4" t="s">
        <v>21</v>
      </c>
      <c r="B13" s="5"/>
      <c r="C13" s="4" t="s">
        <v>22</v>
      </c>
      <c r="D13" s="5"/>
    </row>
    <row r="14" spans="1:4" s="1" customFormat="1" ht="15" customHeight="1">
      <c r="A14" s="4"/>
      <c r="B14" s="6"/>
      <c r="C14" s="4" t="s">
        <v>23</v>
      </c>
      <c r="D14" s="5"/>
    </row>
    <row r="15" spans="1:4" s="1" customFormat="1" ht="15" customHeight="1">
      <c r="A15" s="4"/>
      <c r="B15" s="6"/>
      <c r="C15" s="4" t="s">
        <v>24</v>
      </c>
      <c r="D15" s="5">
        <v>8798613.89</v>
      </c>
    </row>
    <row r="16" spans="1:4" s="1" customFormat="1" ht="15" customHeight="1">
      <c r="A16" s="4"/>
      <c r="B16" s="6"/>
      <c r="C16" s="4" t="s">
        <v>25</v>
      </c>
      <c r="D16" s="5"/>
    </row>
    <row r="17" spans="1:4" s="1" customFormat="1" ht="15" customHeight="1">
      <c r="A17" s="4"/>
      <c r="B17" s="6"/>
      <c r="C17" s="4" t="s">
        <v>26</v>
      </c>
      <c r="D17" s="5"/>
    </row>
    <row r="18" spans="1:4" s="1" customFormat="1" ht="15" customHeight="1">
      <c r="A18" s="4"/>
      <c r="B18" s="6"/>
      <c r="C18" s="4" t="s">
        <v>27</v>
      </c>
      <c r="D18" s="5"/>
    </row>
    <row r="19" spans="1:4" s="1" customFormat="1" ht="15" customHeight="1">
      <c r="A19" s="4"/>
      <c r="B19" s="6"/>
      <c r="C19" s="4" t="s">
        <v>28</v>
      </c>
      <c r="D19" s="5"/>
    </row>
    <row r="20" spans="1:4" s="1" customFormat="1" ht="15" customHeight="1">
      <c r="A20" s="4"/>
      <c r="B20" s="6"/>
      <c r="C20" s="4" t="s">
        <v>29</v>
      </c>
      <c r="D20" s="5"/>
    </row>
    <row r="21" spans="1:4" s="1" customFormat="1" ht="15" customHeight="1">
      <c r="A21" s="4"/>
      <c r="B21" s="6"/>
      <c r="C21" s="4" t="s">
        <v>30</v>
      </c>
      <c r="D21" s="5"/>
    </row>
    <row r="22" spans="1:4" s="1" customFormat="1" ht="15" customHeight="1">
      <c r="A22" s="4"/>
      <c r="B22" s="6"/>
      <c r="C22" s="4" t="s">
        <v>31</v>
      </c>
      <c r="D22" s="5"/>
    </row>
    <row r="23" spans="1:4" s="1" customFormat="1" ht="15" customHeight="1">
      <c r="A23" s="4"/>
      <c r="B23" s="6"/>
      <c r="C23" s="4" t="s">
        <v>32</v>
      </c>
      <c r="D23" s="5"/>
    </row>
    <row r="24" spans="1:4" s="1" customFormat="1" ht="15" customHeight="1">
      <c r="A24" s="4"/>
      <c r="B24" s="6"/>
      <c r="C24" s="4" t="s">
        <v>33</v>
      </c>
      <c r="D24" s="5"/>
    </row>
    <row r="25" spans="1:4" s="1" customFormat="1" ht="15" customHeight="1">
      <c r="A25" s="4"/>
      <c r="B25" s="6"/>
      <c r="C25" s="4" t="s">
        <v>34</v>
      </c>
      <c r="D25" s="5"/>
    </row>
    <row r="26" spans="1:4" s="1" customFormat="1" ht="15" customHeight="1">
      <c r="A26" s="4"/>
      <c r="B26" s="6"/>
      <c r="C26" s="4" t="s">
        <v>35</v>
      </c>
      <c r="D26" s="5"/>
    </row>
    <row r="27" spans="1:4" s="1" customFormat="1" ht="15" customHeight="1">
      <c r="A27" s="4"/>
      <c r="B27" s="6"/>
      <c r="C27" s="4" t="s">
        <v>36</v>
      </c>
      <c r="D27" s="5"/>
    </row>
    <row r="28" spans="1:4" s="1" customFormat="1" ht="15" customHeight="1">
      <c r="A28" s="4"/>
      <c r="B28" s="6"/>
      <c r="C28" s="4" t="s">
        <v>37</v>
      </c>
      <c r="D28" s="5"/>
    </row>
    <row r="29" spans="1:4" s="1" customFormat="1" ht="15" customHeight="1">
      <c r="A29" s="4" t="s">
        <v>38</v>
      </c>
      <c r="B29" s="5">
        <f>B6+B9+B13</f>
        <v>9200902.97</v>
      </c>
      <c r="C29" s="4" t="s">
        <v>39</v>
      </c>
      <c r="D29" s="5">
        <v>9200902.97</v>
      </c>
    </row>
    <row r="30" spans="1:4" s="1" customFormat="1" ht="15" customHeight="1">
      <c r="A30" s="4" t="s">
        <v>40</v>
      </c>
      <c r="B30" s="6"/>
      <c r="C30" s="4" t="s">
        <v>41</v>
      </c>
      <c r="D30" s="6"/>
    </row>
    <row r="31" spans="1:4" s="1" customFormat="1" ht="15" customHeight="1">
      <c r="A31" s="4" t="s">
        <v>42</v>
      </c>
      <c r="B31" s="5"/>
      <c r="C31" s="4"/>
      <c r="D31" s="6"/>
    </row>
    <row r="32" spans="1:4" s="1" customFormat="1" ht="15" customHeight="1">
      <c r="A32" s="4" t="s">
        <v>43</v>
      </c>
      <c r="B32" s="5">
        <f>B29+B30+B31</f>
        <v>9200902.97</v>
      </c>
      <c r="C32" s="4" t="s">
        <v>44</v>
      </c>
      <c r="D32" s="5">
        <v>9200902.97</v>
      </c>
    </row>
    <row r="33" spans="1:3" s="1" customFormat="1" ht="15" customHeight="1">
      <c r="A33" s="7"/>
      <c r="C33" s="7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9"/>
  <sheetViews>
    <sheetView showGridLines="0" zoomScalePageLayoutView="0" workbookViewId="0" topLeftCell="A1">
      <selection activeCell="B7" sqref="B7:D9"/>
    </sheetView>
  </sheetViews>
  <sheetFormatPr defaultColWidth="9.140625" defaultRowHeight="12.75" customHeight="1"/>
  <cols>
    <col min="1" max="1" width="39.28125" style="1" bestFit="1" customWidth="1"/>
    <col min="2" max="4" width="5.00390625" style="1" customWidth="1"/>
    <col min="5" max="5" width="14.28125" style="1" customWidth="1"/>
    <col min="6" max="36" width="9.140625" style="1" hidden="1" customWidth="1"/>
    <col min="37" max="39" width="14.28125" style="1" customWidth="1"/>
    <col min="40" max="50" width="9.140625" style="1" hidden="1" customWidth="1"/>
    <col min="51" max="52" width="14.28125" style="1" customWidth="1"/>
    <col min="53" max="54" width="9.140625" style="1" hidden="1" customWidth="1"/>
    <col min="55" max="55" width="14.28125" style="1" customWidth="1"/>
    <col min="56" max="82" width="9.140625" style="1" hidden="1" customWidth="1"/>
    <col min="83" max="83" width="9.140625" style="1" customWidth="1"/>
  </cols>
  <sheetData>
    <row r="1" spans="1:82" s="1" customFormat="1" ht="14.25" customHeight="1">
      <c r="A1" s="90" t="s">
        <v>207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</row>
    <row r="2" spans="1:82" s="1" customFormat="1" ht="18.75" customHeight="1">
      <c r="A2" s="186" t="s">
        <v>208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</row>
    <row r="3" spans="1:82" s="1" customFormat="1" ht="14.25" customHeight="1">
      <c r="A3" s="188" t="s">
        <v>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</row>
    <row r="4" spans="1:82" s="1" customFormat="1" ht="15" customHeight="1">
      <c r="A4" s="184" t="s">
        <v>47</v>
      </c>
      <c r="B4" s="184" t="s">
        <v>92</v>
      </c>
      <c r="C4" s="184"/>
      <c r="D4" s="184"/>
      <c r="E4" s="184" t="s">
        <v>48</v>
      </c>
      <c r="F4" s="184" t="s">
        <v>209</v>
      </c>
      <c r="G4" s="184"/>
      <c r="H4" s="184"/>
      <c r="I4" s="184"/>
      <c r="J4" s="184"/>
      <c r="K4" s="184" t="s">
        <v>210</v>
      </c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 t="s">
        <v>211</v>
      </c>
      <c r="W4" s="184"/>
      <c r="X4" s="184"/>
      <c r="Y4" s="184"/>
      <c r="Z4" s="184"/>
      <c r="AA4" s="184"/>
      <c r="AB4" s="184"/>
      <c r="AC4" s="184"/>
      <c r="AD4" s="184" t="s">
        <v>212</v>
      </c>
      <c r="AE4" s="184"/>
      <c r="AF4" s="184"/>
      <c r="AG4" s="184"/>
      <c r="AH4" s="184"/>
      <c r="AI4" s="184"/>
      <c r="AJ4" s="184"/>
      <c r="AK4" s="184" t="s">
        <v>213</v>
      </c>
      <c r="AL4" s="184"/>
      <c r="AM4" s="184"/>
      <c r="AN4" s="184"/>
      <c r="AO4" s="184" t="s">
        <v>214</v>
      </c>
      <c r="AP4" s="184"/>
      <c r="AQ4" s="184"/>
      <c r="AR4" s="184" t="s">
        <v>105</v>
      </c>
      <c r="AS4" s="184"/>
      <c r="AT4" s="184"/>
      <c r="AU4" s="184"/>
      <c r="AV4" s="184" t="s">
        <v>215</v>
      </c>
      <c r="AW4" s="184"/>
      <c r="AX4" s="184"/>
      <c r="AY4" s="184" t="s">
        <v>100</v>
      </c>
      <c r="AZ4" s="184"/>
      <c r="BA4" s="184"/>
      <c r="BB4" s="184"/>
      <c r="BC4" s="184"/>
      <c r="BD4" s="184"/>
      <c r="BE4" s="184" t="s">
        <v>107</v>
      </c>
      <c r="BF4" s="184"/>
      <c r="BG4" s="184"/>
      <c r="BH4" s="184" t="s">
        <v>106</v>
      </c>
      <c r="BI4" s="184"/>
      <c r="BJ4" s="184"/>
      <c r="BK4" s="184"/>
      <c r="BL4" s="184"/>
      <c r="BM4" s="184" t="s">
        <v>216</v>
      </c>
      <c r="BN4" s="184"/>
      <c r="BO4" s="184"/>
      <c r="BP4" s="184" t="s">
        <v>217</v>
      </c>
      <c r="BQ4" s="184"/>
      <c r="BR4" s="184"/>
      <c r="BS4" s="184"/>
      <c r="BT4" s="184"/>
      <c r="BU4" s="184"/>
      <c r="BV4" s="184"/>
      <c r="BW4" s="184" t="s">
        <v>218</v>
      </c>
      <c r="BX4" s="184"/>
      <c r="BY4" s="184"/>
      <c r="BZ4" s="184" t="s">
        <v>108</v>
      </c>
      <c r="CA4" s="184"/>
      <c r="CB4" s="184"/>
      <c r="CC4" s="184"/>
      <c r="CD4" s="184"/>
    </row>
    <row r="5" spans="1:82" s="1" customFormat="1" ht="48.75" customHeight="1">
      <c r="A5" s="185" t="s">
        <v>47</v>
      </c>
      <c r="B5" s="91" t="s">
        <v>69</v>
      </c>
      <c r="C5" s="91" t="s">
        <v>70</v>
      </c>
      <c r="D5" s="91" t="s">
        <v>71</v>
      </c>
      <c r="E5" s="185" t="s">
        <v>219</v>
      </c>
      <c r="F5" s="91" t="s">
        <v>93</v>
      </c>
      <c r="G5" s="91" t="s">
        <v>220</v>
      </c>
      <c r="H5" s="91" t="s">
        <v>221</v>
      </c>
      <c r="I5" s="91" t="s">
        <v>119</v>
      </c>
      <c r="J5" s="91" t="s">
        <v>121</v>
      </c>
      <c r="K5" s="91" t="s">
        <v>93</v>
      </c>
      <c r="L5" s="91" t="s">
        <v>222</v>
      </c>
      <c r="M5" s="91" t="s">
        <v>147</v>
      </c>
      <c r="N5" s="91" t="s">
        <v>148</v>
      </c>
      <c r="O5" s="91" t="s">
        <v>223</v>
      </c>
      <c r="P5" s="91" t="s">
        <v>154</v>
      </c>
      <c r="Q5" s="91" t="s">
        <v>149</v>
      </c>
      <c r="R5" s="91" t="s">
        <v>144</v>
      </c>
      <c r="S5" s="91" t="s">
        <v>157</v>
      </c>
      <c r="T5" s="91" t="s">
        <v>145</v>
      </c>
      <c r="U5" s="91" t="s">
        <v>160</v>
      </c>
      <c r="V5" s="91" t="s">
        <v>93</v>
      </c>
      <c r="W5" s="91" t="s">
        <v>224</v>
      </c>
      <c r="X5" s="91" t="s">
        <v>164</v>
      </c>
      <c r="Y5" s="91" t="s">
        <v>168</v>
      </c>
      <c r="Z5" s="91" t="s">
        <v>225</v>
      </c>
      <c r="AA5" s="91" t="s">
        <v>226</v>
      </c>
      <c r="AB5" s="91" t="s">
        <v>165</v>
      </c>
      <c r="AC5" s="91" t="s">
        <v>177</v>
      </c>
      <c r="AD5" s="91" t="s">
        <v>93</v>
      </c>
      <c r="AE5" s="91" t="s">
        <v>161</v>
      </c>
      <c r="AF5" s="91" t="s">
        <v>164</v>
      </c>
      <c r="AG5" s="91" t="s">
        <v>168</v>
      </c>
      <c r="AH5" s="91" t="s">
        <v>226</v>
      </c>
      <c r="AI5" s="91" t="s">
        <v>165</v>
      </c>
      <c r="AJ5" s="91" t="s">
        <v>177</v>
      </c>
      <c r="AK5" s="91" t="s">
        <v>93</v>
      </c>
      <c r="AL5" s="91" t="s">
        <v>99</v>
      </c>
      <c r="AM5" s="91" t="s">
        <v>101</v>
      </c>
      <c r="AN5" s="91" t="s">
        <v>227</v>
      </c>
      <c r="AO5" s="91" t="s">
        <v>93</v>
      </c>
      <c r="AP5" s="91" t="s">
        <v>228</v>
      </c>
      <c r="AQ5" s="91" t="s">
        <v>229</v>
      </c>
      <c r="AR5" s="91" t="s">
        <v>93</v>
      </c>
      <c r="AS5" s="91" t="s">
        <v>181</v>
      </c>
      <c r="AT5" s="91" t="s">
        <v>182</v>
      </c>
      <c r="AU5" s="91" t="s">
        <v>230</v>
      </c>
      <c r="AV5" s="91" t="s">
        <v>93</v>
      </c>
      <c r="AW5" s="91" t="s">
        <v>231</v>
      </c>
      <c r="AX5" s="91" t="s">
        <v>232</v>
      </c>
      <c r="AY5" s="91" t="s">
        <v>93</v>
      </c>
      <c r="AZ5" s="91" t="s">
        <v>233</v>
      </c>
      <c r="BA5" s="91" t="s">
        <v>129</v>
      </c>
      <c r="BB5" s="91" t="s">
        <v>131</v>
      </c>
      <c r="BC5" s="91" t="s">
        <v>234</v>
      </c>
      <c r="BD5" s="91" t="s">
        <v>235</v>
      </c>
      <c r="BE5" s="91" t="s">
        <v>93</v>
      </c>
      <c r="BF5" s="91" t="s">
        <v>187</v>
      </c>
      <c r="BG5" s="91" t="s">
        <v>188</v>
      </c>
      <c r="BH5" s="91" t="s">
        <v>93</v>
      </c>
      <c r="BI5" s="91" t="s">
        <v>236</v>
      </c>
      <c r="BJ5" s="91" t="s">
        <v>237</v>
      </c>
      <c r="BK5" s="91" t="s">
        <v>185</v>
      </c>
      <c r="BL5" s="91" t="s">
        <v>186</v>
      </c>
      <c r="BM5" s="91" t="s">
        <v>93</v>
      </c>
      <c r="BN5" s="91" t="s">
        <v>238</v>
      </c>
      <c r="BO5" s="91" t="s">
        <v>239</v>
      </c>
      <c r="BP5" s="91" t="s">
        <v>93</v>
      </c>
      <c r="BQ5" s="91" t="s">
        <v>240</v>
      </c>
      <c r="BR5" s="91" t="s">
        <v>241</v>
      </c>
      <c r="BS5" s="91" t="s">
        <v>242</v>
      </c>
      <c r="BT5" s="91" t="s">
        <v>243</v>
      </c>
      <c r="BU5" s="91" t="s">
        <v>244</v>
      </c>
      <c r="BV5" s="91" t="s">
        <v>245</v>
      </c>
      <c r="BW5" s="91" t="s">
        <v>93</v>
      </c>
      <c r="BX5" s="91" t="s">
        <v>189</v>
      </c>
      <c r="BY5" s="91" t="s">
        <v>246</v>
      </c>
      <c r="BZ5" s="91" t="s">
        <v>93</v>
      </c>
      <c r="CA5" s="91" t="s">
        <v>190</v>
      </c>
      <c r="CB5" s="91" t="s">
        <v>191</v>
      </c>
      <c r="CC5" s="91" t="s">
        <v>247</v>
      </c>
      <c r="CD5" s="91" t="s">
        <v>108</v>
      </c>
    </row>
    <row r="6" spans="1:82" s="1" customFormat="1" ht="30" customHeight="1">
      <c r="A6" s="92" t="s">
        <v>48</v>
      </c>
      <c r="B6" s="93" t="s">
        <v>0</v>
      </c>
      <c r="C6" s="93" t="s">
        <v>0</v>
      </c>
      <c r="D6" s="93" t="s">
        <v>0</v>
      </c>
      <c r="E6" s="94">
        <v>7583402.97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>
        <v>7100794.37</v>
      </c>
      <c r="AL6" s="94">
        <v>6263253</v>
      </c>
      <c r="AM6" s="94">
        <v>837541.37</v>
      </c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>
        <v>482608.6</v>
      </c>
      <c r="AZ6" s="94">
        <v>183337</v>
      </c>
      <c r="BA6" s="94"/>
      <c r="BB6" s="94"/>
      <c r="BC6" s="94">
        <v>299271.6</v>
      </c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</row>
    <row r="7" spans="1:82" s="1" customFormat="1" ht="30" customHeight="1">
      <c r="A7" s="93" t="s">
        <v>63</v>
      </c>
      <c r="B7" s="93" t="s">
        <v>268</v>
      </c>
      <c r="C7" s="93" t="s">
        <v>269</v>
      </c>
      <c r="D7" s="93" t="s">
        <v>270</v>
      </c>
      <c r="E7" s="94">
        <v>265789.08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>
        <v>265789.08</v>
      </c>
      <c r="AL7" s="94">
        <v>265789.08</v>
      </c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</row>
    <row r="8" spans="1:82" s="1" customFormat="1" ht="30" customHeight="1">
      <c r="A8" s="93" t="s">
        <v>63</v>
      </c>
      <c r="B8" s="93" t="s">
        <v>268</v>
      </c>
      <c r="C8" s="93" t="s">
        <v>269</v>
      </c>
      <c r="D8" s="93" t="s">
        <v>271</v>
      </c>
      <c r="E8" s="94">
        <v>136500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>
        <v>40300</v>
      </c>
      <c r="AL8" s="94">
        <v>40300</v>
      </c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>
        <v>96200</v>
      </c>
      <c r="AZ8" s="94">
        <v>96200</v>
      </c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</row>
    <row r="9" spans="1:82" s="1" customFormat="1" ht="30" customHeight="1">
      <c r="A9" s="93" t="s">
        <v>63</v>
      </c>
      <c r="B9" s="93" t="s">
        <v>272</v>
      </c>
      <c r="C9" s="93" t="s">
        <v>273</v>
      </c>
      <c r="D9" s="93" t="s">
        <v>274</v>
      </c>
      <c r="E9" s="94">
        <v>7181113.89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>
        <v>6794705.29</v>
      </c>
      <c r="AL9" s="94">
        <v>5957163.92</v>
      </c>
      <c r="AM9" s="94">
        <v>837541.37</v>
      </c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>
        <v>386408.6</v>
      </c>
      <c r="AZ9" s="94">
        <v>87137</v>
      </c>
      <c r="BA9" s="94"/>
      <c r="BB9" s="94"/>
      <c r="BC9" s="94">
        <v>299271.6</v>
      </c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</row>
  </sheetData>
  <sheetProtection formatCells="0" formatColumns="0" formatRows="0" insertColumns="0" insertRows="0" insertHyperlinks="0" deleteColumns="0" deleteRows="0" sort="0" autoFilter="0" pivotTables="0"/>
  <mergeCells count="22">
    <mergeCell ref="A2:CD2"/>
    <mergeCell ref="A3:CD3"/>
    <mergeCell ref="A4:A5"/>
    <mergeCell ref="B4:D4"/>
    <mergeCell ref="E4:E5"/>
    <mergeCell ref="F4:J4"/>
    <mergeCell ref="BM4:BO4"/>
    <mergeCell ref="BP4:BV4"/>
    <mergeCell ref="BW4:BY4"/>
    <mergeCell ref="BZ4:CD4"/>
    <mergeCell ref="AO4:AQ4"/>
    <mergeCell ref="AR4:AU4"/>
    <mergeCell ref="AV4:AX4"/>
    <mergeCell ref="AY4:BD4"/>
    <mergeCell ref="K4:U4"/>
    <mergeCell ref="V4:AC4"/>
    <mergeCell ref="AD4:AJ4"/>
    <mergeCell ref="AK4:AN4"/>
    <mergeCell ref="BE4:BG4"/>
    <mergeCell ref="BH4:BL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6"/>
  <sheetViews>
    <sheetView showGridLines="0" zoomScalePageLayoutView="0" workbookViewId="0" topLeftCell="A6">
      <selection activeCell="B7" sqref="B7:D16"/>
    </sheetView>
  </sheetViews>
  <sheetFormatPr defaultColWidth="9.140625" defaultRowHeight="12.75" customHeight="1"/>
  <cols>
    <col min="1" max="1" width="39.28125" style="1" bestFit="1" customWidth="1"/>
    <col min="2" max="4" width="5.00390625" style="1" customWidth="1"/>
    <col min="5" max="5" width="41.57421875" style="1" bestFit="1" customWidth="1"/>
    <col min="6" max="6" width="14.28125" style="1" customWidth="1"/>
    <col min="7" max="37" width="9.140625" style="1" hidden="1" customWidth="1"/>
    <col min="38" max="38" width="14.28125" style="1" customWidth="1"/>
    <col min="39" max="39" width="9.140625" style="1" hidden="1" customWidth="1"/>
    <col min="40" max="40" width="14.28125" style="1" customWidth="1"/>
    <col min="41" max="41" width="9.140625" style="1" hidden="1" customWidth="1"/>
    <col min="42" max="43" width="14.28125" style="1" customWidth="1"/>
    <col min="44" max="44" width="9.140625" style="1" hidden="1" customWidth="1"/>
    <col min="45" max="45" width="14.28125" style="1" customWidth="1"/>
    <col min="46" max="47" width="9.140625" style="1" hidden="1" customWidth="1"/>
    <col min="48" max="48" width="14.28125" style="1" customWidth="1"/>
    <col min="49" max="83" width="9.140625" style="1" hidden="1" customWidth="1"/>
    <col min="84" max="84" width="9.140625" style="1" customWidth="1"/>
  </cols>
  <sheetData>
    <row r="1" spans="1:83" s="1" customFormat="1" ht="15" customHeight="1">
      <c r="A1" s="192" t="s">
        <v>265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</row>
    <row r="2" spans="1:83" s="1" customFormat="1" ht="18.75" customHeight="1">
      <c r="A2" s="194" t="s">
        <v>248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</row>
    <row r="3" spans="1:83" s="1" customFormat="1" ht="15" customHeight="1">
      <c r="A3" s="195" t="s">
        <v>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</row>
    <row r="4" spans="1:83" s="1" customFormat="1" ht="15" customHeight="1">
      <c r="A4" s="189" t="s">
        <v>47</v>
      </c>
      <c r="B4" s="189" t="s">
        <v>92</v>
      </c>
      <c r="C4" s="189"/>
      <c r="D4" s="189"/>
      <c r="E4" s="189" t="s">
        <v>195</v>
      </c>
      <c r="F4" s="190" t="s">
        <v>48</v>
      </c>
      <c r="G4" s="190" t="s">
        <v>209</v>
      </c>
      <c r="H4" s="190"/>
      <c r="I4" s="190"/>
      <c r="J4" s="190"/>
      <c r="K4" s="190"/>
      <c r="L4" s="190" t="s">
        <v>210</v>
      </c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 t="s">
        <v>211</v>
      </c>
      <c r="X4" s="190"/>
      <c r="Y4" s="190"/>
      <c r="Z4" s="190"/>
      <c r="AA4" s="190"/>
      <c r="AB4" s="190"/>
      <c r="AC4" s="190"/>
      <c r="AD4" s="190"/>
      <c r="AE4" s="190" t="s">
        <v>212</v>
      </c>
      <c r="AF4" s="190"/>
      <c r="AG4" s="190"/>
      <c r="AH4" s="190"/>
      <c r="AI4" s="190"/>
      <c r="AJ4" s="190"/>
      <c r="AK4" s="190"/>
      <c r="AL4" s="190" t="s">
        <v>213</v>
      </c>
      <c r="AM4" s="190"/>
      <c r="AN4" s="190"/>
      <c r="AO4" s="190"/>
      <c r="AP4" s="190" t="s">
        <v>214</v>
      </c>
      <c r="AQ4" s="190"/>
      <c r="AR4" s="190"/>
      <c r="AS4" s="190" t="s">
        <v>105</v>
      </c>
      <c r="AT4" s="190"/>
      <c r="AU4" s="190"/>
      <c r="AV4" s="190"/>
      <c r="AW4" s="190" t="s">
        <v>215</v>
      </c>
      <c r="AX4" s="190"/>
      <c r="AY4" s="190"/>
      <c r="AZ4" s="190" t="s">
        <v>100</v>
      </c>
      <c r="BA4" s="190"/>
      <c r="BB4" s="190"/>
      <c r="BC4" s="190"/>
      <c r="BD4" s="190"/>
      <c r="BE4" s="190"/>
      <c r="BF4" s="190" t="s">
        <v>107</v>
      </c>
      <c r="BG4" s="190"/>
      <c r="BH4" s="190"/>
      <c r="BI4" s="190" t="s">
        <v>106</v>
      </c>
      <c r="BJ4" s="190"/>
      <c r="BK4" s="190"/>
      <c r="BL4" s="190"/>
      <c r="BM4" s="190"/>
      <c r="BN4" s="190" t="s">
        <v>216</v>
      </c>
      <c r="BO4" s="190"/>
      <c r="BP4" s="190"/>
      <c r="BQ4" s="190" t="s">
        <v>217</v>
      </c>
      <c r="BR4" s="190"/>
      <c r="BS4" s="190"/>
      <c r="BT4" s="190"/>
      <c r="BU4" s="190"/>
      <c r="BV4" s="190"/>
      <c r="BW4" s="190"/>
      <c r="BX4" s="190" t="s">
        <v>218</v>
      </c>
      <c r="BY4" s="190"/>
      <c r="BZ4" s="190"/>
      <c r="CA4" s="190" t="s">
        <v>108</v>
      </c>
      <c r="CB4" s="190"/>
      <c r="CC4" s="190"/>
      <c r="CD4" s="190"/>
      <c r="CE4" s="190"/>
    </row>
    <row r="5" spans="1:83" s="1" customFormat="1" ht="48.75" customHeight="1">
      <c r="A5" s="189" t="s">
        <v>47</v>
      </c>
      <c r="B5" s="95" t="s">
        <v>69</v>
      </c>
      <c r="C5" s="95" t="s">
        <v>70</v>
      </c>
      <c r="D5" s="95" t="s">
        <v>71</v>
      </c>
      <c r="E5" s="189" t="s">
        <v>195</v>
      </c>
      <c r="F5" s="191" t="s">
        <v>219</v>
      </c>
      <c r="G5" s="96" t="s">
        <v>93</v>
      </c>
      <c r="H5" s="96" t="s">
        <v>220</v>
      </c>
      <c r="I5" s="96" t="s">
        <v>221</v>
      </c>
      <c r="J5" s="96" t="s">
        <v>119</v>
      </c>
      <c r="K5" s="96" t="s">
        <v>121</v>
      </c>
      <c r="L5" s="96" t="s">
        <v>93</v>
      </c>
      <c r="M5" s="96" t="s">
        <v>222</v>
      </c>
      <c r="N5" s="96" t="s">
        <v>147</v>
      </c>
      <c r="O5" s="96" t="s">
        <v>148</v>
      </c>
      <c r="P5" s="96" t="s">
        <v>223</v>
      </c>
      <c r="Q5" s="96" t="s">
        <v>154</v>
      </c>
      <c r="R5" s="96" t="s">
        <v>149</v>
      </c>
      <c r="S5" s="96" t="s">
        <v>144</v>
      </c>
      <c r="T5" s="96" t="s">
        <v>157</v>
      </c>
      <c r="U5" s="96" t="s">
        <v>145</v>
      </c>
      <c r="V5" s="96" t="s">
        <v>160</v>
      </c>
      <c r="W5" s="96" t="s">
        <v>93</v>
      </c>
      <c r="X5" s="96" t="s">
        <v>224</v>
      </c>
      <c r="Y5" s="96" t="s">
        <v>164</v>
      </c>
      <c r="Z5" s="96" t="s">
        <v>168</v>
      </c>
      <c r="AA5" s="96" t="s">
        <v>225</v>
      </c>
      <c r="AB5" s="96" t="s">
        <v>226</v>
      </c>
      <c r="AC5" s="96" t="s">
        <v>165</v>
      </c>
      <c r="AD5" s="96" t="s">
        <v>177</v>
      </c>
      <c r="AE5" s="96" t="s">
        <v>93</v>
      </c>
      <c r="AF5" s="96" t="s">
        <v>161</v>
      </c>
      <c r="AG5" s="96" t="s">
        <v>164</v>
      </c>
      <c r="AH5" s="96" t="s">
        <v>168</v>
      </c>
      <c r="AI5" s="96" t="s">
        <v>226</v>
      </c>
      <c r="AJ5" s="96" t="s">
        <v>165</v>
      </c>
      <c r="AK5" s="96" t="s">
        <v>177</v>
      </c>
      <c r="AL5" s="96" t="s">
        <v>93</v>
      </c>
      <c r="AM5" s="96" t="s">
        <v>99</v>
      </c>
      <c r="AN5" s="96" t="s">
        <v>101</v>
      </c>
      <c r="AO5" s="96" t="s">
        <v>227</v>
      </c>
      <c r="AP5" s="96" t="s">
        <v>93</v>
      </c>
      <c r="AQ5" s="96" t="s">
        <v>228</v>
      </c>
      <c r="AR5" s="96" t="s">
        <v>229</v>
      </c>
      <c r="AS5" s="96" t="s">
        <v>93</v>
      </c>
      <c r="AT5" s="96" t="s">
        <v>181</v>
      </c>
      <c r="AU5" s="96" t="s">
        <v>182</v>
      </c>
      <c r="AV5" s="96" t="s">
        <v>230</v>
      </c>
      <c r="AW5" s="96" t="s">
        <v>93</v>
      </c>
      <c r="AX5" s="96" t="s">
        <v>231</v>
      </c>
      <c r="AY5" s="96" t="s">
        <v>232</v>
      </c>
      <c r="AZ5" s="96" t="s">
        <v>93</v>
      </c>
      <c r="BA5" s="96" t="s">
        <v>233</v>
      </c>
      <c r="BB5" s="96" t="s">
        <v>129</v>
      </c>
      <c r="BC5" s="96" t="s">
        <v>131</v>
      </c>
      <c r="BD5" s="96" t="s">
        <v>234</v>
      </c>
      <c r="BE5" s="96" t="s">
        <v>235</v>
      </c>
      <c r="BF5" s="96" t="s">
        <v>93</v>
      </c>
      <c r="BG5" s="96" t="s">
        <v>187</v>
      </c>
      <c r="BH5" s="96" t="s">
        <v>188</v>
      </c>
      <c r="BI5" s="96" t="s">
        <v>93</v>
      </c>
      <c r="BJ5" s="96" t="s">
        <v>236</v>
      </c>
      <c r="BK5" s="96" t="s">
        <v>237</v>
      </c>
      <c r="BL5" s="96" t="s">
        <v>185</v>
      </c>
      <c r="BM5" s="96" t="s">
        <v>186</v>
      </c>
      <c r="BN5" s="96" t="s">
        <v>93</v>
      </c>
      <c r="BO5" s="96" t="s">
        <v>238</v>
      </c>
      <c r="BP5" s="96" t="s">
        <v>239</v>
      </c>
      <c r="BQ5" s="96" t="s">
        <v>93</v>
      </c>
      <c r="BR5" s="96" t="s">
        <v>240</v>
      </c>
      <c r="BS5" s="96" t="s">
        <v>241</v>
      </c>
      <c r="BT5" s="96" t="s">
        <v>242</v>
      </c>
      <c r="BU5" s="96" t="s">
        <v>243</v>
      </c>
      <c r="BV5" s="96" t="s">
        <v>244</v>
      </c>
      <c r="BW5" s="96" t="s">
        <v>245</v>
      </c>
      <c r="BX5" s="96" t="s">
        <v>93</v>
      </c>
      <c r="BY5" s="96" t="s">
        <v>189</v>
      </c>
      <c r="BZ5" s="96" t="s">
        <v>246</v>
      </c>
      <c r="CA5" s="96" t="s">
        <v>93</v>
      </c>
      <c r="CB5" s="96" t="s">
        <v>190</v>
      </c>
      <c r="CC5" s="96" t="s">
        <v>191</v>
      </c>
      <c r="CD5" s="96" t="s">
        <v>247</v>
      </c>
      <c r="CE5" s="96" t="s">
        <v>108</v>
      </c>
    </row>
    <row r="6" spans="1:83" s="1" customFormat="1" ht="30" customHeight="1">
      <c r="A6" s="97" t="s">
        <v>48</v>
      </c>
      <c r="B6" s="98" t="s">
        <v>0</v>
      </c>
      <c r="C6" s="98" t="s">
        <v>0</v>
      </c>
      <c r="D6" s="98" t="s">
        <v>0</v>
      </c>
      <c r="E6" s="98" t="s">
        <v>0</v>
      </c>
      <c r="F6" s="99">
        <v>1617500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>
        <v>1390000</v>
      </c>
      <c r="AM6" s="99"/>
      <c r="AN6" s="99">
        <v>1390000</v>
      </c>
      <c r="AO6" s="99"/>
      <c r="AP6" s="99">
        <v>187500</v>
      </c>
      <c r="AQ6" s="99">
        <v>187500</v>
      </c>
      <c r="AR6" s="99"/>
      <c r="AS6" s="99">
        <v>40000</v>
      </c>
      <c r="AT6" s="99"/>
      <c r="AU6" s="99"/>
      <c r="AV6" s="99">
        <v>40000</v>
      </c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</row>
    <row r="7" spans="1:83" s="1" customFormat="1" ht="30" customHeight="1">
      <c r="A7" s="98" t="s">
        <v>63</v>
      </c>
      <c r="B7" s="98" t="s">
        <v>272</v>
      </c>
      <c r="C7" s="98" t="s">
        <v>273</v>
      </c>
      <c r="D7" s="98" t="s">
        <v>275</v>
      </c>
      <c r="E7" s="98" t="s">
        <v>196</v>
      </c>
      <c r="F7" s="99">
        <v>400000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>
        <v>400000</v>
      </c>
      <c r="AM7" s="99"/>
      <c r="AN7" s="99">
        <v>400000</v>
      </c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</row>
    <row r="8" spans="1:83" s="1" customFormat="1" ht="30" customHeight="1">
      <c r="A8" s="98" t="s">
        <v>63</v>
      </c>
      <c r="B8" s="98" t="s">
        <v>272</v>
      </c>
      <c r="C8" s="98" t="s">
        <v>273</v>
      </c>
      <c r="D8" s="98" t="s">
        <v>275</v>
      </c>
      <c r="E8" s="98" t="s">
        <v>197</v>
      </c>
      <c r="F8" s="99">
        <v>100000</v>
      </c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>
        <v>100000</v>
      </c>
      <c r="AM8" s="99"/>
      <c r="AN8" s="99">
        <v>100000</v>
      </c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</row>
    <row r="9" spans="1:83" s="1" customFormat="1" ht="30" customHeight="1">
      <c r="A9" s="98" t="s">
        <v>63</v>
      </c>
      <c r="B9" s="98" t="s">
        <v>272</v>
      </c>
      <c r="C9" s="98" t="s">
        <v>273</v>
      </c>
      <c r="D9" s="98" t="s">
        <v>276</v>
      </c>
      <c r="E9" s="98" t="s">
        <v>198</v>
      </c>
      <c r="F9" s="99">
        <v>40000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>
        <v>40000</v>
      </c>
      <c r="AM9" s="99"/>
      <c r="AN9" s="99">
        <v>40000</v>
      </c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</row>
    <row r="10" spans="1:83" s="1" customFormat="1" ht="30" customHeight="1">
      <c r="A10" s="98" t="s">
        <v>63</v>
      </c>
      <c r="B10" s="98" t="s">
        <v>272</v>
      </c>
      <c r="C10" s="98" t="s">
        <v>273</v>
      </c>
      <c r="D10" s="98" t="s">
        <v>276</v>
      </c>
      <c r="E10" s="98" t="s">
        <v>199</v>
      </c>
      <c r="F10" s="99">
        <v>420000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>
        <v>420000</v>
      </c>
      <c r="AM10" s="99"/>
      <c r="AN10" s="99">
        <v>420000</v>
      </c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</row>
    <row r="11" spans="1:83" s="1" customFormat="1" ht="30" customHeight="1">
      <c r="A11" s="98" t="s">
        <v>63</v>
      </c>
      <c r="B11" s="98" t="s">
        <v>272</v>
      </c>
      <c r="C11" s="98" t="s">
        <v>273</v>
      </c>
      <c r="D11" s="98" t="s">
        <v>276</v>
      </c>
      <c r="E11" s="98" t="s">
        <v>200</v>
      </c>
      <c r="F11" s="99">
        <v>200000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>
        <v>200000</v>
      </c>
      <c r="AM11" s="99"/>
      <c r="AN11" s="99">
        <v>200000</v>
      </c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</row>
    <row r="12" spans="1:83" s="1" customFormat="1" ht="30" customHeight="1">
      <c r="A12" s="98" t="s">
        <v>63</v>
      </c>
      <c r="B12" s="98" t="s">
        <v>272</v>
      </c>
      <c r="C12" s="98" t="s">
        <v>273</v>
      </c>
      <c r="D12" s="98" t="s">
        <v>277</v>
      </c>
      <c r="E12" s="98" t="s">
        <v>201</v>
      </c>
      <c r="F12" s="99">
        <v>140000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>
        <v>140000</v>
      </c>
      <c r="AM12" s="99"/>
      <c r="AN12" s="99">
        <v>140000</v>
      </c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</row>
    <row r="13" spans="1:83" s="1" customFormat="1" ht="30" customHeight="1">
      <c r="A13" s="98" t="s">
        <v>63</v>
      </c>
      <c r="B13" s="98" t="s">
        <v>272</v>
      </c>
      <c r="C13" s="98" t="s">
        <v>273</v>
      </c>
      <c r="D13" s="98" t="s">
        <v>278</v>
      </c>
      <c r="E13" s="98" t="s">
        <v>202</v>
      </c>
      <c r="F13" s="99">
        <v>70000</v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>
        <v>70000</v>
      </c>
      <c r="AM13" s="99"/>
      <c r="AN13" s="99">
        <v>70000</v>
      </c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</row>
    <row r="14" spans="1:83" s="1" customFormat="1" ht="30" customHeight="1">
      <c r="A14" s="98" t="s">
        <v>63</v>
      </c>
      <c r="B14" s="98" t="s">
        <v>272</v>
      </c>
      <c r="C14" s="98" t="s">
        <v>273</v>
      </c>
      <c r="D14" s="98" t="s">
        <v>279</v>
      </c>
      <c r="E14" s="98" t="s">
        <v>203</v>
      </c>
      <c r="F14" s="99">
        <v>40000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>
        <v>40000</v>
      </c>
      <c r="AT14" s="99"/>
      <c r="AU14" s="99"/>
      <c r="AV14" s="99">
        <v>40000</v>
      </c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</row>
    <row r="15" spans="1:83" s="1" customFormat="1" ht="30" customHeight="1">
      <c r="A15" s="98" t="s">
        <v>63</v>
      </c>
      <c r="B15" s="98" t="s">
        <v>272</v>
      </c>
      <c r="C15" s="98" t="s">
        <v>273</v>
      </c>
      <c r="D15" s="98" t="s">
        <v>280</v>
      </c>
      <c r="E15" s="98" t="s">
        <v>205</v>
      </c>
      <c r="F15" s="99">
        <v>187500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>
        <v>187500</v>
      </c>
      <c r="AQ15" s="99">
        <v>187500</v>
      </c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</row>
    <row r="16" spans="1:83" s="1" customFormat="1" ht="30" customHeight="1">
      <c r="A16" s="98" t="s">
        <v>63</v>
      </c>
      <c r="B16" s="98" t="s">
        <v>272</v>
      </c>
      <c r="C16" s="98" t="s">
        <v>273</v>
      </c>
      <c r="D16" s="98" t="s">
        <v>280</v>
      </c>
      <c r="E16" s="98" t="s">
        <v>204</v>
      </c>
      <c r="F16" s="99">
        <v>20000</v>
      </c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>
        <v>20000</v>
      </c>
      <c r="AM16" s="99"/>
      <c r="AN16" s="99">
        <v>20000</v>
      </c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</row>
    <row r="17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25">
    <mergeCell ref="A1:CE1"/>
    <mergeCell ref="A2:CE2"/>
    <mergeCell ref="A3:CE3"/>
    <mergeCell ref="A4:A5"/>
    <mergeCell ref="B4:D4"/>
    <mergeCell ref="E4:E5"/>
    <mergeCell ref="F4:F5"/>
    <mergeCell ref="G4:K4"/>
    <mergeCell ref="L4:V4"/>
    <mergeCell ref="W4:AD4"/>
    <mergeCell ref="BQ4:BW4"/>
    <mergeCell ref="BX4:BZ4"/>
    <mergeCell ref="CA4:CE4"/>
    <mergeCell ref="AE4:AK4"/>
    <mergeCell ref="AL4:AO4"/>
    <mergeCell ref="AP4:AR4"/>
    <mergeCell ref="AS4:AV4"/>
    <mergeCell ref="AW4:AY4"/>
    <mergeCell ref="AZ4:BE4"/>
    <mergeCell ref="BF4:BH4"/>
    <mergeCell ref="BI4:BM4"/>
    <mergeCell ref="BN4:BP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6"/>
  <sheetViews>
    <sheetView zoomScalePageLayoutView="0" workbookViewId="0" topLeftCell="A7">
      <selection activeCell="S17" sqref="S17"/>
    </sheetView>
  </sheetViews>
  <sheetFormatPr defaultColWidth="9.140625" defaultRowHeight="14.25" customHeight="1"/>
  <cols>
    <col min="1" max="65" width="3.140625" style="119" customWidth="1"/>
    <col min="66" max="66" width="9.140625" style="119" customWidth="1"/>
    <col min="67" max="16384" width="9.140625" style="119" customWidth="1"/>
  </cols>
  <sheetData>
    <row r="1" ht="14.25" customHeight="1">
      <c r="A1" s="118" t="s">
        <v>249</v>
      </c>
    </row>
    <row r="2" spans="1:65" ht="20.25" customHeight="1">
      <c r="A2" s="197" t="s">
        <v>267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</row>
    <row r="3" spans="1:65" ht="15" customHeight="1">
      <c r="A3" s="198"/>
      <c r="B3" s="198"/>
      <c r="C3" s="118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99" t="s">
        <v>2</v>
      </c>
      <c r="BL3" s="199"/>
      <c r="BM3" s="199"/>
    </row>
    <row r="4" spans="1:65" ht="103.5" customHeight="1">
      <c r="A4" s="196" t="s">
        <v>47</v>
      </c>
      <c r="B4" s="196" t="s">
        <v>92</v>
      </c>
      <c r="C4" s="196"/>
      <c r="D4" s="196"/>
      <c r="E4" s="196" t="s">
        <v>93</v>
      </c>
      <c r="F4" s="196" t="s">
        <v>209</v>
      </c>
      <c r="G4" s="196"/>
      <c r="H4" s="196"/>
      <c r="I4" s="196"/>
      <c r="J4" s="196" t="s">
        <v>210</v>
      </c>
      <c r="K4" s="196"/>
      <c r="L4" s="196"/>
      <c r="M4" s="196"/>
      <c r="N4" s="196"/>
      <c r="O4" s="196"/>
      <c r="P4" s="196"/>
      <c r="Q4" s="196"/>
      <c r="R4" s="196"/>
      <c r="S4" s="196"/>
      <c r="T4" s="196" t="s">
        <v>211</v>
      </c>
      <c r="U4" s="196"/>
      <c r="V4" s="196"/>
      <c r="W4" s="196"/>
      <c r="X4" s="196"/>
      <c r="Y4" s="196"/>
      <c r="Z4" s="196"/>
      <c r="AA4" s="196" t="s">
        <v>212</v>
      </c>
      <c r="AB4" s="196"/>
      <c r="AC4" s="196"/>
      <c r="AD4" s="196"/>
      <c r="AE4" s="196"/>
      <c r="AF4" s="196"/>
      <c r="AG4" s="196" t="s">
        <v>213</v>
      </c>
      <c r="AH4" s="196"/>
      <c r="AI4" s="196"/>
      <c r="AJ4" s="196" t="s">
        <v>214</v>
      </c>
      <c r="AK4" s="196"/>
      <c r="AL4" s="196" t="s">
        <v>105</v>
      </c>
      <c r="AM4" s="196"/>
      <c r="AN4" s="196"/>
      <c r="AO4" s="196" t="s">
        <v>215</v>
      </c>
      <c r="AP4" s="196"/>
      <c r="AQ4" s="196" t="s">
        <v>100</v>
      </c>
      <c r="AR4" s="196"/>
      <c r="AS4" s="196"/>
      <c r="AT4" s="196"/>
      <c r="AU4" s="196"/>
      <c r="AV4" s="196" t="s">
        <v>107</v>
      </c>
      <c r="AW4" s="196"/>
      <c r="AX4" s="196" t="s">
        <v>106</v>
      </c>
      <c r="AY4" s="196"/>
      <c r="AZ4" s="196"/>
      <c r="BA4" s="196"/>
      <c r="BB4" s="196" t="s">
        <v>216</v>
      </c>
      <c r="BC4" s="196"/>
      <c r="BD4" s="196" t="s">
        <v>217</v>
      </c>
      <c r="BE4" s="196"/>
      <c r="BF4" s="196"/>
      <c r="BG4" s="196"/>
      <c r="BH4" s="196" t="s">
        <v>218</v>
      </c>
      <c r="BI4" s="196"/>
      <c r="BJ4" s="196" t="s">
        <v>108</v>
      </c>
      <c r="BK4" s="196"/>
      <c r="BL4" s="196"/>
      <c r="BM4" s="196"/>
    </row>
    <row r="5" spans="1:65" ht="255" customHeight="1">
      <c r="A5" s="196"/>
      <c r="B5" s="121" t="s">
        <v>69</v>
      </c>
      <c r="C5" s="121" t="s">
        <v>70</v>
      </c>
      <c r="D5" s="121" t="s">
        <v>71</v>
      </c>
      <c r="E5" s="196"/>
      <c r="F5" s="121" t="s">
        <v>220</v>
      </c>
      <c r="G5" s="121" t="s">
        <v>221</v>
      </c>
      <c r="H5" s="121" t="s">
        <v>119</v>
      </c>
      <c r="I5" s="121" t="s">
        <v>121</v>
      </c>
      <c r="J5" s="121" t="s">
        <v>222</v>
      </c>
      <c r="K5" s="121" t="s">
        <v>147</v>
      </c>
      <c r="L5" s="121" t="s">
        <v>148</v>
      </c>
      <c r="M5" s="121" t="s">
        <v>223</v>
      </c>
      <c r="N5" s="121" t="s">
        <v>154</v>
      </c>
      <c r="O5" s="121" t="s">
        <v>149</v>
      </c>
      <c r="P5" s="121" t="s">
        <v>144</v>
      </c>
      <c r="Q5" s="121" t="s">
        <v>157</v>
      </c>
      <c r="R5" s="121" t="s">
        <v>145</v>
      </c>
      <c r="S5" s="121" t="s">
        <v>160</v>
      </c>
      <c r="T5" s="121" t="s">
        <v>224</v>
      </c>
      <c r="U5" s="121" t="s">
        <v>164</v>
      </c>
      <c r="V5" s="121" t="s">
        <v>168</v>
      </c>
      <c r="W5" s="121" t="s">
        <v>225</v>
      </c>
      <c r="X5" s="121" t="s">
        <v>226</v>
      </c>
      <c r="Y5" s="121" t="s">
        <v>165</v>
      </c>
      <c r="Z5" s="121" t="s">
        <v>177</v>
      </c>
      <c r="AA5" s="121" t="s">
        <v>161</v>
      </c>
      <c r="AB5" s="121" t="s">
        <v>164</v>
      </c>
      <c r="AC5" s="121" t="s">
        <v>168</v>
      </c>
      <c r="AD5" s="121" t="s">
        <v>226</v>
      </c>
      <c r="AE5" s="121" t="s">
        <v>165</v>
      </c>
      <c r="AF5" s="121" t="s">
        <v>177</v>
      </c>
      <c r="AG5" s="121" t="s">
        <v>99</v>
      </c>
      <c r="AH5" s="121" t="s">
        <v>101</v>
      </c>
      <c r="AI5" s="121" t="s">
        <v>227</v>
      </c>
      <c r="AJ5" s="121" t="s">
        <v>228</v>
      </c>
      <c r="AK5" s="121" t="s">
        <v>229</v>
      </c>
      <c r="AL5" s="121" t="s">
        <v>181</v>
      </c>
      <c r="AM5" s="121" t="s">
        <v>182</v>
      </c>
      <c r="AN5" s="121" t="s">
        <v>230</v>
      </c>
      <c r="AO5" s="121" t="s">
        <v>231</v>
      </c>
      <c r="AP5" s="121" t="s">
        <v>232</v>
      </c>
      <c r="AQ5" s="121" t="s">
        <v>233</v>
      </c>
      <c r="AR5" s="121" t="s">
        <v>129</v>
      </c>
      <c r="AS5" s="121" t="s">
        <v>131</v>
      </c>
      <c r="AT5" s="121" t="s">
        <v>234</v>
      </c>
      <c r="AU5" s="121" t="s">
        <v>235</v>
      </c>
      <c r="AV5" s="121" t="s">
        <v>187</v>
      </c>
      <c r="AW5" s="121" t="s">
        <v>188</v>
      </c>
      <c r="AX5" s="121" t="s">
        <v>236</v>
      </c>
      <c r="AY5" s="121" t="s">
        <v>237</v>
      </c>
      <c r="AZ5" s="121" t="s">
        <v>185</v>
      </c>
      <c r="BA5" s="121" t="s">
        <v>186</v>
      </c>
      <c r="BB5" s="121" t="s">
        <v>238</v>
      </c>
      <c r="BC5" s="121" t="s">
        <v>239</v>
      </c>
      <c r="BD5" s="121" t="s">
        <v>240</v>
      </c>
      <c r="BE5" s="121" t="s">
        <v>241</v>
      </c>
      <c r="BF5" s="121" t="s">
        <v>242</v>
      </c>
      <c r="BG5" s="121" t="s">
        <v>243</v>
      </c>
      <c r="BH5" s="121" t="s">
        <v>189</v>
      </c>
      <c r="BI5" s="121" t="s">
        <v>246</v>
      </c>
      <c r="BJ5" s="121" t="s">
        <v>190</v>
      </c>
      <c r="BK5" s="121" t="s">
        <v>191</v>
      </c>
      <c r="BL5" s="121" t="s">
        <v>247</v>
      </c>
      <c r="BM5" s="121" t="s">
        <v>108</v>
      </c>
    </row>
    <row r="6" spans="1:65" ht="21" customHeight="1">
      <c r="A6" s="122"/>
      <c r="B6" s="122"/>
      <c r="C6" s="122"/>
      <c r="D6" s="122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</row>
    <row r="7" ht="21" customHeight="1"/>
  </sheetData>
  <sheetProtection/>
  <mergeCells count="21">
    <mergeCell ref="A2:BM2"/>
    <mergeCell ref="A3:B3"/>
    <mergeCell ref="BK3:BM3"/>
    <mergeCell ref="A4:A5"/>
    <mergeCell ref="B4:D4"/>
    <mergeCell ref="E4:E5"/>
    <mergeCell ref="F4:I4"/>
    <mergeCell ref="J4:S4"/>
    <mergeCell ref="BJ4:BM4"/>
    <mergeCell ref="AG4:AI4"/>
    <mergeCell ref="AJ4:AK4"/>
    <mergeCell ref="AL4:AN4"/>
    <mergeCell ref="AO4:AP4"/>
    <mergeCell ref="AA4:AF4"/>
    <mergeCell ref="AV4:AW4"/>
    <mergeCell ref="AQ4:AU4"/>
    <mergeCell ref="T4:Z4"/>
    <mergeCell ref="AX4:BA4"/>
    <mergeCell ref="BB4:BC4"/>
    <mergeCell ref="BD4:BG4"/>
    <mergeCell ref="BH4:BI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zoomScalePageLayoutView="0" workbookViewId="0" topLeftCell="A1">
      <selection activeCell="C8" sqref="C8"/>
    </sheetView>
  </sheetViews>
  <sheetFormatPr defaultColWidth="9.140625" defaultRowHeight="12.75" customHeight="1"/>
  <cols>
    <col min="1" max="1" width="35.00390625" style="1" customWidth="1"/>
    <col min="2" max="2" width="12.28125" style="1" customWidth="1"/>
    <col min="3" max="3" width="11.28125" style="1" customWidth="1"/>
    <col min="4" max="6" width="14.7109375" style="1" customWidth="1"/>
    <col min="7" max="7" width="12.28125" style="1" customWidth="1"/>
    <col min="8" max="8" width="9.140625" style="1" customWidth="1"/>
  </cols>
  <sheetData>
    <row r="1" spans="1:7" s="1" customFormat="1" ht="15" customHeight="1">
      <c r="A1" s="201" t="s">
        <v>250</v>
      </c>
      <c r="B1" s="201"/>
      <c r="C1" s="201"/>
      <c r="D1" s="201"/>
      <c r="E1" s="201"/>
      <c r="F1" s="201"/>
      <c r="G1" s="201"/>
    </row>
    <row r="2" spans="1:7" s="1" customFormat="1" ht="18.75" customHeight="1">
      <c r="A2" s="202" t="s">
        <v>251</v>
      </c>
      <c r="B2" s="203"/>
      <c r="C2" s="203"/>
      <c r="D2" s="203"/>
      <c r="E2" s="203"/>
      <c r="F2" s="203"/>
      <c r="G2" s="203"/>
    </row>
    <row r="3" spans="1:7" s="1" customFormat="1" ht="15" customHeight="1">
      <c r="A3" s="204" t="s">
        <v>2</v>
      </c>
      <c r="B3" s="204"/>
      <c r="C3" s="204"/>
      <c r="D3" s="204"/>
      <c r="E3" s="204"/>
      <c r="F3" s="204"/>
      <c r="G3" s="204"/>
    </row>
    <row r="4" spans="1:7" s="1" customFormat="1" ht="15" customHeight="1">
      <c r="A4" s="200" t="s">
        <v>47</v>
      </c>
      <c r="B4" s="200" t="s">
        <v>48</v>
      </c>
      <c r="C4" s="200" t="s">
        <v>252</v>
      </c>
      <c r="D4" s="200" t="s">
        <v>253</v>
      </c>
      <c r="E4" s="200"/>
      <c r="F4" s="200"/>
      <c r="G4" s="200" t="s">
        <v>149</v>
      </c>
    </row>
    <row r="5" spans="1:7" s="1" customFormat="1" ht="48.75" customHeight="1">
      <c r="A5" s="200" t="s">
        <v>47</v>
      </c>
      <c r="B5" s="200" t="s">
        <v>48</v>
      </c>
      <c r="C5" s="200" t="s">
        <v>254</v>
      </c>
      <c r="D5" s="101" t="s">
        <v>255</v>
      </c>
      <c r="E5" s="101" t="s">
        <v>157</v>
      </c>
      <c r="F5" s="101" t="s">
        <v>256</v>
      </c>
      <c r="G5" s="200"/>
    </row>
    <row r="6" spans="1:7" s="1" customFormat="1" ht="30" customHeight="1">
      <c r="A6" s="102" t="s">
        <v>48</v>
      </c>
      <c r="B6" s="103">
        <f>C6+D6+G6</f>
        <v>412950</v>
      </c>
      <c r="C6" s="104"/>
      <c r="D6" s="104">
        <v>410000</v>
      </c>
      <c r="E6" s="104">
        <v>210000</v>
      </c>
      <c r="F6" s="104">
        <v>200000</v>
      </c>
      <c r="G6" s="104">
        <v>2950</v>
      </c>
    </row>
    <row r="7" spans="1:7" s="1" customFormat="1" ht="30" customHeight="1">
      <c r="A7" s="105" t="s">
        <v>63</v>
      </c>
      <c r="B7" s="103">
        <f>C7+D7+G7</f>
        <v>412950</v>
      </c>
      <c r="C7" s="104"/>
      <c r="D7" s="104">
        <v>410000</v>
      </c>
      <c r="E7" s="104">
        <v>210000</v>
      </c>
      <c r="F7" s="104">
        <v>200000</v>
      </c>
      <c r="G7" s="104">
        <v>2950</v>
      </c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4:A5"/>
    <mergeCell ref="B4:B5"/>
    <mergeCell ref="C4:C5"/>
    <mergeCell ref="G4:G5"/>
    <mergeCell ref="A1:G1"/>
    <mergeCell ref="A2:G2"/>
    <mergeCell ref="A3:G3"/>
    <mergeCell ref="D4:F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tabSelected="1" zoomScalePageLayoutView="0" workbookViewId="0" topLeftCell="A1">
      <selection activeCell="E14" sqref="E14"/>
    </sheetView>
  </sheetViews>
  <sheetFormatPr defaultColWidth="9.140625" defaultRowHeight="12.75" customHeight="1"/>
  <cols>
    <col min="1" max="1" width="41.8515625" style="1" bestFit="1" customWidth="1"/>
    <col min="2" max="2" width="21.421875" style="1" customWidth="1"/>
    <col min="3" max="3" width="14.28125" style="1" customWidth="1"/>
    <col min="4" max="4" width="7.140625" style="1" customWidth="1"/>
    <col min="5" max="5" width="14.28125" style="1" customWidth="1"/>
    <col min="6" max="9" width="7.140625" style="1" customWidth="1"/>
    <col min="10" max="10" width="4.8515625" style="1" customWidth="1"/>
    <col min="11" max="11" width="5.140625" style="1" customWidth="1"/>
    <col min="12" max="12" width="5.7109375" style="1" customWidth="1"/>
    <col min="13" max="13" width="6.8515625" style="1" customWidth="1"/>
  </cols>
  <sheetData>
    <row r="1" spans="1:12" s="1" customFormat="1" ht="15" customHeight="1">
      <c r="A1" s="205" t="s">
        <v>257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s="1" customFormat="1" ht="18.75" customHeight="1">
      <c r="A2" s="206" t="s">
        <v>258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s="1" customFormat="1" ht="15" customHeight="1">
      <c r="A3" s="208" t="s">
        <v>259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s="1" customFormat="1" ht="15" customHeight="1">
      <c r="A4" s="209" t="s">
        <v>47</v>
      </c>
      <c r="B4" s="209" t="s">
        <v>260</v>
      </c>
      <c r="C4" s="209" t="s">
        <v>261</v>
      </c>
      <c r="D4" s="209"/>
      <c r="E4" s="209"/>
      <c r="F4" s="209"/>
      <c r="G4" s="209"/>
      <c r="H4" s="209"/>
      <c r="I4" s="209"/>
      <c r="J4" s="209"/>
      <c r="K4" s="209"/>
      <c r="L4" s="209"/>
    </row>
    <row r="5" spans="1:12" s="1" customFormat="1" ht="108.75" customHeight="1">
      <c r="A5" s="209" t="s">
        <v>47</v>
      </c>
      <c r="B5" s="210" t="s">
        <v>48</v>
      </c>
      <c r="C5" s="127" t="s">
        <v>48</v>
      </c>
      <c r="D5" s="106" t="s">
        <v>49</v>
      </c>
      <c r="E5" s="107" t="s">
        <v>50</v>
      </c>
      <c r="F5" s="106" t="s">
        <v>51</v>
      </c>
      <c r="G5" s="106" t="s">
        <v>52</v>
      </c>
      <c r="H5" s="106" t="s">
        <v>53</v>
      </c>
      <c r="I5" s="106" t="s">
        <v>54</v>
      </c>
      <c r="J5" s="106" t="s">
        <v>55</v>
      </c>
      <c r="K5" s="106" t="s">
        <v>56</v>
      </c>
      <c r="L5" s="106" t="s">
        <v>57</v>
      </c>
    </row>
    <row r="6" spans="1:12" s="1" customFormat="1" ht="30" customHeight="1">
      <c r="A6" s="124" t="s">
        <v>48</v>
      </c>
      <c r="B6" s="128" t="s">
        <v>0</v>
      </c>
      <c r="C6" s="129">
        <f>SUM(C7:C8)</f>
        <v>427500</v>
      </c>
      <c r="D6" s="126"/>
      <c r="E6" s="110">
        <f>SUM(E7:E8)</f>
        <v>427500</v>
      </c>
      <c r="F6" s="108"/>
      <c r="G6" s="108"/>
      <c r="H6" s="108"/>
      <c r="I6" s="108"/>
      <c r="J6" s="108"/>
      <c r="K6" s="108"/>
      <c r="L6" s="109"/>
    </row>
    <row r="7" spans="1:12" s="1" customFormat="1" ht="30" customHeight="1">
      <c r="A7" s="125" t="s">
        <v>63</v>
      </c>
      <c r="B7" s="128" t="s">
        <v>262</v>
      </c>
      <c r="C7" s="130">
        <v>187500</v>
      </c>
      <c r="D7" s="126"/>
      <c r="E7" s="110">
        <v>187500</v>
      </c>
      <c r="F7" s="108"/>
      <c r="G7" s="108"/>
      <c r="H7" s="108"/>
      <c r="I7" s="108"/>
      <c r="J7" s="108"/>
      <c r="K7" s="108"/>
      <c r="L7" s="109"/>
    </row>
    <row r="8" spans="1:12" s="1" customFormat="1" ht="30" customHeight="1">
      <c r="A8" s="125" t="s">
        <v>63</v>
      </c>
      <c r="B8" s="128" t="s">
        <v>263</v>
      </c>
      <c r="C8" s="129">
        <v>240000</v>
      </c>
      <c r="D8" s="126"/>
      <c r="E8" s="110">
        <v>240000</v>
      </c>
      <c r="F8" s="108"/>
      <c r="G8" s="108"/>
      <c r="H8" s="108"/>
      <c r="I8" s="108"/>
      <c r="J8" s="108"/>
      <c r="K8" s="108"/>
      <c r="L8" s="109"/>
    </row>
  </sheetData>
  <sheetProtection formatCells="0" formatColumns="0" formatRows="0" insertColumns="0" insertRows="0" insertHyperlinks="0" deleteColumns="0" deleteRows="0" sort="0" autoFilter="0" pivotTables="0"/>
  <mergeCells count="8">
    <mergeCell ref="A1:L1"/>
    <mergeCell ref="A2:L2"/>
    <mergeCell ref="A3:L3"/>
    <mergeCell ref="A4:A5"/>
    <mergeCell ref="B4:B5"/>
    <mergeCell ref="C4:L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zoomScalePageLayoutView="0" workbookViewId="0" topLeftCell="A1">
      <selection activeCell="E15" sqref="E15"/>
    </sheetView>
  </sheetViews>
  <sheetFormatPr defaultColWidth="9.140625" defaultRowHeight="12.75" customHeight="1"/>
  <cols>
    <col min="1" max="1" width="34.28125" style="1" customWidth="1"/>
    <col min="2" max="2" width="14.8515625" style="1" customWidth="1"/>
    <col min="3" max="3" width="8.140625" style="1" customWidth="1"/>
    <col min="4" max="5" width="14.28125" style="1" customWidth="1"/>
    <col min="6" max="6" width="7.00390625" style="1" customWidth="1"/>
    <col min="7" max="7" width="14.28125" style="1" customWidth="1"/>
    <col min="8" max="8" width="4.8515625" style="1" customWidth="1"/>
    <col min="9" max="9" width="6.28125" style="1" customWidth="1"/>
    <col min="10" max="10" width="5.28125" style="1" customWidth="1"/>
    <col min="11" max="11" width="5.421875" style="1" customWidth="1"/>
    <col min="12" max="12" width="4.7109375" style="1" customWidth="1"/>
    <col min="13" max="13" width="5.28125" style="1" customWidth="1"/>
    <col min="14" max="14" width="5.8515625" style="1" customWidth="1"/>
    <col min="15" max="15" width="25.00390625" style="1" customWidth="1"/>
    <col min="16" max="17" width="9.140625" style="1" customWidth="1"/>
  </cols>
  <sheetData>
    <row r="1" spans="1:15" s="1" customFormat="1" ht="15" customHeight="1">
      <c r="A1" s="138" t="s">
        <v>45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8"/>
    </row>
    <row r="2" spans="1:16" s="1" customFormat="1" ht="18.75" customHeight="1">
      <c r="A2" s="140" t="s">
        <v>46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9"/>
      <c r="P2" s="10"/>
    </row>
    <row r="3" spans="1:15" s="1" customFormat="1" ht="15" customHeight="1">
      <c r="A3" s="142" t="s">
        <v>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1"/>
    </row>
    <row r="4" spans="1:14" s="1" customFormat="1" ht="15" customHeight="1">
      <c r="A4" s="137" t="s">
        <v>47</v>
      </c>
      <c r="B4" s="137" t="s">
        <v>48</v>
      </c>
      <c r="C4" s="137" t="s">
        <v>49</v>
      </c>
      <c r="D4" s="137" t="s">
        <v>50</v>
      </c>
      <c r="E4" s="137"/>
      <c r="F4" s="137"/>
      <c r="G4" s="137"/>
      <c r="H4" s="137" t="s">
        <v>51</v>
      </c>
      <c r="I4" s="137" t="s">
        <v>52</v>
      </c>
      <c r="J4" s="137" t="s">
        <v>53</v>
      </c>
      <c r="K4" s="137" t="s">
        <v>54</v>
      </c>
      <c r="L4" s="137" t="s">
        <v>55</v>
      </c>
      <c r="M4" s="137" t="s">
        <v>56</v>
      </c>
      <c r="N4" s="137" t="s">
        <v>57</v>
      </c>
    </row>
    <row r="5" spans="1:14" s="1" customFormat="1" ht="108.75" customHeight="1">
      <c r="A5" s="137" t="s">
        <v>58</v>
      </c>
      <c r="B5" s="137" t="s">
        <v>59</v>
      </c>
      <c r="C5" s="137" t="s">
        <v>60</v>
      </c>
      <c r="D5" s="12" t="s">
        <v>61</v>
      </c>
      <c r="E5" s="12" t="s">
        <v>59</v>
      </c>
      <c r="F5" s="12" t="s">
        <v>62</v>
      </c>
      <c r="G5" s="12" t="s">
        <v>60</v>
      </c>
      <c r="H5" s="137"/>
      <c r="I5" s="137"/>
      <c r="J5" s="137"/>
      <c r="K5" s="137"/>
      <c r="L5" s="137"/>
      <c r="M5" s="137"/>
      <c r="N5" s="137"/>
    </row>
    <row r="6" spans="1:14" s="1" customFormat="1" ht="30" customHeight="1">
      <c r="A6" s="13" t="s">
        <v>48</v>
      </c>
      <c r="B6" s="14">
        <v>9200902.97</v>
      </c>
      <c r="C6" s="15"/>
      <c r="D6" s="14">
        <v>9200902.97</v>
      </c>
      <c r="E6" s="15">
        <v>9200902.97</v>
      </c>
      <c r="F6" s="15"/>
      <c r="G6" s="15"/>
      <c r="H6" s="15"/>
      <c r="I6" s="15"/>
      <c r="J6" s="15"/>
      <c r="K6" s="15"/>
      <c r="L6" s="15"/>
      <c r="M6" s="15"/>
      <c r="N6" s="15"/>
    </row>
    <row r="7" spans="1:14" s="1" customFormat="1" ht="30" customHeight="1">
      <c r="A7" s="16" t="s">
        <v>63</v>
      </c>
      <c r="B7" s="14">
        <v>9200902.97</v>
      </c>
      <c r="C7" s="15"/>
      <c r="D7" s="14">
        <v>9200902.97</v>
      </c>
      <c r="E7" s="15">
        <v>9200902.97</v>
      </c>
      <c r="F7" s="15"/>
      <c r="G7" s="15"/>
      <c r="H7" s="15"/>
      <c r="I7" s="15"/>
      <c r="J7" s="15"/>
      <c r="K7" s="15"/>
      <c r="L7" s="15"/>
      <c r="M7" s="15"/>
      <c r="N7" s="15"/>
    </row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A2:N2"/>
    <mergeCell ref="A3:N3"/>
    <mergeCell ref="A4:A5"/>
    <mergeCell ref="B4:B5"/>
    <mergeCell ref="C4:C5"/>
    <mergeCell ref="D4:G4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zoomScalePageLayoutView="0" workbookViewId="0" topLeftCell="A5">
      <selection activeCell="B7" sqref="B7:D15"/>
    </sheetView>
  </sheetViews>
  <sheetFormatPr defaultColWidth="9.140625" defaultRowHeight="12.75" customHeight="1"/>
  <cols>
    <col min="1" max="1" width="35.7109375" style="1" customWidth="1"/>
    <col min="2" max="4" width="6.421875" style="1" customWidth="1"/>
    <col min="5" max="8" width="17.140625" style="1" customWidth="1"/>
    <col min="9" max="9" width="14.28125" style="1" customWidth="1"/>
    <col min="10" max="10" width="8.8515625" style="1" customWidth="1"/>
    <col min="11" max="11" width="9.140625" style="1" customWidth="1"/>
  </cols>
  <sheetData>
    <row r="1" spans="1:8" s="1" customFormat="1" ht="15" customHeight="1">
      <c r="A1" s="144" t="s">
        <v>64</v>
      </c>
      <c r="B1" s="145"/>
      <c r="C1" s="145"/>
      <c r="D1" s="145"/>
      <c r="E1" s="145"/>
      <c r="F1" s="145"/>
      <c r="G1" s="145"/>
      <c r="H1" s="145"/>
    </row>
    <row r="2" spans="1:10" s="1" customFormat="1" ht="18.75" customHeight="1">
      <c r="A2" s="146" t="s">
        <v>65</v>
      </c>
      <c r="B2" s="147"/>
      <c r="C2" s="147"/>
      <c r="D2" s="147"/>
      <c r="E2" s="147"/>
      <c r="F2" s="147"/>
      <c r="G2" s="147"/>
      <c r="H2" s="147"/>
      <c r="I2" s="17"/>
      <c r="J2" s="18"/>
    </row>
    <row r="3" spans="1:9" s="1" customFormat="1" ht="15" customHeight="1">
      <c r="A3" s="148" t="s">
        <v>2</v>
      </c>
      <c r="B3" s="148"/>
      <c r="C3" s="148"/>
      <c r="D3" s="148"/>
      <c r="E3" s="148"/>
      <c r="F3" s="148"/>
      <c r="G3" s="148"/>
      <c r="H3" s="148"/>
      <c r="I3" s="19"/>
    </row>
    <row r="4" spans="1:8" s="1" customFormat="1" ht="26.25" customHeight="1">
      <c r="A4" s="143" t="s">
        <v>47</v>
      </c>
      <c r="B4" s="143" t="s">
        <v>66</v>
      </c>
      <c r="C4" s="143"/>
      <c r="D4" s="143"/>
      <c r="E4" s="143" t="s">
        <v>48</v>
      </c>
      <c r="F4" s="143" t="s">
        <v>67</v>
      </c>
      <c r="G4" s="143"/>
      <c r="H4" s="143" t="s">
        <v>68</v>
      </c>
    </row>
    <row r="5" spans="1:8" s="1" customFormat="1" ht="45" customHeight="1">
      <c r="A5" s="143" t="s">
        <v>58</v>
      </c>
      <c r="B5" s="20" t="s">
        <v>69</v>
      </c>
      <c r="C5" s="20" t="s">
        <v>70</v>
      </c>
      <c r="D5" s="20" t="s">
        <v>71</v>
      </c>
      <c r="E5" s="143" t="s">
        <v>72</v>
      </c>
      <c r="F5" s="20" t="s">
        <v>73</v>
      </c>
      <c r="G5" s="20" t="s">
        <v>74</v>
      </c>
      <c r="H5" s="143" t="s">
        <v>68</v>
      </c>
    </row>
    <row r="6" spans="1:8" s="1" customFormat="1" ht="30" customHeight="1">
      <c r="A6" s="21" t="s">
        <v>48</v>
      </c>
      <c r="B6" s="22" t="s">
        <v>0</v>
      </c>
      <c r="C6" s="22" t="s">
        <v>0</v>
      </c>
      <c r="D6" s="22" t="s">
        <v>0</v>
      </c>
      <c r="E6" s="23">
        <v>9200902.97</v>
      </c>
      <c r="F6" s="23">
        <v>7583402.97</v>
      </c>
      <c r="G6" s="23">
        <v>1617500</v>
      </c>
      <c r="H6" s="23"/>
    </row>
    <row r="7" spans="1:8" s="1" customFormat="1" ht="30" customHeight="1">
      <c r="A7" s="22" t="s">
        <v>63</v>
      </c>
      <c r="B7" s="22" t="s">
        <v>268</v>
      </c>
      <c r="C7" s="22" t="s">
        <v>269</v>
      </c>
      <c r="D7" s="22" t="s">
        <v>270</v>
      </c>
      <c r="E7" s="23">
        <v>265789.08</v>
      </c>
      <c r="F7" s="23">
        <v>265789.08</v>
      </c>
      <c r="G7" s="23"/>
      <c r="H7" s="23"/>
    </row>
    <row r="8" spans="1:8" s="1" customFormat="1" ht="30" customHeight="1">
      <c r="A8" s="22" t="s">
        <v>63</v>
      </c>
      <c r="B8" s="22" t="s">
        <v>268</v>
      </c>
      <c r="C8" s="22" t="s">
        <v>269</v>
      </c>
      <c r="D8" s="22" t="s">
        <v>271</v>
      </c>
      <c r="E8" s="23">
        <v>136500</v>
      </c>
      <c r="F8" s="23">
        <v>136500</v>
      </c>
      <c r="G8" s="23"/>
      <c r="H8" s="23"/>
    </row>
    <row r="9" spans="1:8" s="1" customFormat="1" ht="30" customHeight="1">
      <c r="A9" s="22" t="s">
        <v>63</v>
      </c>
      <c r="B9" s="22" t="s">
        <v>272</v>
      </c>
      <c r="C9" s="22" t="s">
        <v>273</v>
      </c>
      <c r="D9" s="22" t="s">
        <v>274</v>
      </c>
      <c r="E9" s="23">
        <v>7181113.89</v>
      </c>
      <c r="F9" s="23">
        <v>7181113.89</v>
      </c>
      <c r="G9" s="23"/>
      <c r="H9" s="23"/>
    </row>
    <row r="10" spans="1:8" s="1" customFormat="1" ht="30" customHeight="1">
      <c r="A10" s="22" t="s">
        <v>63</v>
      </c>
      <c r="B10" s="22" t="s">
        <v>272</v>
      </c>
      <c r="C10" s="22" t="s">
        <v>273</v>
      </c>
      <c r="D10" s="22" t="s">
        <v>275</v>
      </c>
      <c r="E10" s="23">
        <v>500000</v>
      </c>
      <c r="F10" s="23"/>
      <c r="G10" s="23">
        <v>500000</v>
      </c>
      <c r="H10" s="23"/>
    </row>
    <row r="11" spans="1:8" s="1" customFormat="1" ht="30" customHeight="1">
      <c r="A11" s="22" t="s">
        <v>63</v>
      </c>
      <c r="B11" s="22" t="s">
        <v>272</v>
      </c>
      <c r="C11" s="22" t="s">
        <v>273</v>
      </c>
      <c r="D11" s="22" t="s">
        <v>276</v>
      </c>
      <c r="E11" s="23">
        <v>660000</v>
      </c>
      <c r="F11" s="23"/>
      <c r="G11" s="23">
        <v>660000</v>
      </c>
      <c r="H11" s="23"/>
    </row>
    <row r="12" spans="1:8" s="1" customFormat="1" ht="30" customHeight="1">
      <c r="A12" s="22" t="s">
        <v>63</v>
      </c>
      <c r="B12" s="22" t="s">
        <v>272</v>
      </c>
      <c r="C12" s="22" t="s">
        <v>273</v>
      </c>
      <c r="D12" s="22" t="s">
        <v>277</v>
      </c>
      <c r="E12" s="23">
        <v>140000</v>
      </c>
      <c r="F12" s="23"/>
      <c r="G12" s="23">
        <v>140000</v>
      </c>
      <c r="H12" s="23"/>
    </row>
    <row r="13" spans="1:8" s="1" customFormat="1" ht="30" customHeight="1">
      <c r="A13" s="22" t="s">
        <v>63</v>
      </c>
      <c r="B13" s="22" t="s">
        <v>272</v>
      </c>
      <c r="C13" s="22" t="s">
        <v>273</v>
      </c>
      <c r="D13" s="22" t="s">
        <v>278</v>
      </c>
      <c r="E13" s="23">
        <v>70000</v>
      </c>
      <c r="F13" s="23"/>
      <c r="G13" s="23">
        <v>70000</v>
      </c>
      <c r="H13" s="23"/>
    </row>
    <row r="14" spans="1:8" s="1" customFormat="1" ht="30" customHeight="1">
      <c r="A14" s="22" t="s">
        <v>63</v>
      </c>
      <c r="B14" s="22" t="s">
        <v>272</v>
      </c>
      <c r="C14" s="22" t="s">
        <v>273</v>
      </c>
      <c r="D14" s="22" t="s">
        <v>279</v>
      </c>
      <c r="E14" s="23">
        <v>40000</v>
      </c>
      <c r="F14" s="23"/>
      <c r="G14" s="23">
        <v>40000</v>
      </c>
      <c r="H14" s="23"/>
    </row>
    <row r="15" spans="1:8" s="1" customFormat="1" ht="30" customHeight="1">
      <c r="A15" s="22" t="s">
        <v>63</v>
      </c>
      <c r="B15" s="22" t="s">
        <v>272</v>
      </c>
      <c r="C15" s="22" t="s">
        <v>273</v>
      </c>
      <c r="D15" s="22" t="s">
        <v>280</v>
      </c>
      <c r="E15" s="23">
        <v>207500</v>
      </c>
      <c r="F15" s="23"/>
      <c r="G15" s="23">
        <v>207500</v>
      </c>
      <c r="H15" s="23"/>
    </row>
  </sheetData>
  <sheetProtection formatCells="0" formatColumns="0" formatRows="0" insertColumns="0" insertRows="0" insertHyperlinks="0" deleteColumns="0" deleteRows="0" sort="0" autoFilter="0" pivotTables="0"/>
  <mergeCells count="11">
    <mergeCell ref="E4:E5"/>
    <mergeCell ref="F4:G4"/>
    <mergeCell ref="H4:H5"/>
    <mergeCell ref="A4:A5"/>
    <mergeCell ref="A1:H1"/>
    <mergeCell ref="A2:H2"/>
    <mergeCell ref="A3:H3"/>
    <mergeCell ref="B4:D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s="1" customFormat="1" ht="15" customHeight="1">
      <c r="A1" s="149" t="s">
        <v>75</v>
      </c>
      <c r="B1" s="150"/>
      <c r="C1" s="149"/>
      <c r="D1" s="150"/>
    </row>
    <row r="2" spans="1:5" s="1" customFormat="1" ht="20.25" customHeight="1">
      <c r="A2" s="151" t="s">
        <v>76</v>
      </c>
      <c r="B2" s="152"/>
      <c r="C2" s="152"/>
      <c r="D2" s="152"/>
      <c r="E2" s="24"/>
    </row>
    <row r="3" spans="1:4" s="1" customFormat="1" ht="15" customHeight="1">
      <c r="A3" s="153" t="s">
        <v>2</v>
      </c>
      <c r="B3" s="153"/>
      <c r="C3" s="153"/>
      <c r="D3" s="153"/>
    </row>
    <row r="4" spans="1:4" s="1" customFormat="1" ht="14.25" customHeight="1">
      <c r="A4" s="154" t="s">
        <v>3</v>
      </c>
      <c r="B4" s="155"/>
      <c r="C4" s="154" t="s">
        <v>4</v>
      </c>
      <c r="D4" s="155"/>
    </row>
    <row r="5" spans="1:4" s="1" customFormat="1" ht="14.25" customHeight="1">
      <c r="A5" s="25" t="s">
        <v>5</v>
      </c>
      <c r="B5" s="25" t="s">
        <v>6</v>
      </c>
      <c r="C5" s="25" t="s">
        <v>5</v>
      </c>
      <c r="D5" s="25" t="s">
        <v>6</v>
      </c>
    </row>
    <row r="6" spans="1:4" s="1" customFormat="1" ht="15" customHeight="1">
      <c r="A6" s="26" t="s">
        <v>77</v>
      </c>
      <c r="B6" s="27">
        <v>9200902.97</v>
      </c>
      <c r="C6" s="28" t="s">
        <v>8</v>
      </c>
      <c r="D6" s="27"/>
    </row>
    <row r="7" spans="1:4" s="1" customFormat="1" ht="15" customHeight="1">
      <c r="A7" s="26" t="s">
        <v>78</v>
      </c>
      <c r="B7" s="27"/>
      <c r="C7" s="28" t="s">
        <v>10</v>
      </c>
      <c r="D7" s="27"/>
    </row>
    <row r="8" spans="1:4" s="1" customFormat="1" ht="15" customHeight="1">
      <c r="A8" s="26"/>
      <c r="B8" s="29"/>
      <c r="C8" s="28" t="s">
        <v>12</v>
      </c>
      <c r="D8" s="27"/>
    </row>
    <row r="9" spans="1:4" s="1" customFormat="1" ht="15" customHeight="1">
      <c r="A9" s="26"/>
      <c r="B9" s="29"/>
      <c r="C9" s="28" t="s">
        <v>14</v>
      </c>
      <c r="D9" s="27"/>
    </row>
    <row r="10" spans="1:4" s="1" customFormat="1" ht="15" customHeight="1">
      <c r="A10" s="26"/>
      <c r="B10" s="29"/>
      <c r="C10" s="28" t="s">
        <v>16</v>
      </c>
      <c r="D10" s="27"/>
    </row>
    <row r="11" spans="1:4" s="1" customFormat="1" ht="15" customHeight="1">
      <c r="A11" s="26"/>
      <c r="B11" s="29"/>
      <c r="C11" s="28" t="s">
        <v>18</v>
      </c>
      <c r="D11" s="27"/>
    </row>
    <row r="12" spans="1:4" s="1" customFormat="1" ht="15" customHeight="1">
      <c r="A12" s="26"/>
      <c r="B12" s="29"/>
      <c r="C12" s="28" t="s">
        <v>20</v>
      </c>
      <c r="D12" s="27">
        <v>402289.08</v>
      </c>
    </row>
    <row r="13" spans="1:4" s="1" customFormat="1" ht="15" customHeight="1">
      <c r="A13" s="26"/>
      <c r="B13" s="29"/>
      <c r="C13" s="28" t="s">
        <v>22</v>
      </c>
      <c r="D13" s="27"/>
    </row>
    <row r="14" spans="1:4" s="1" customFormat="1" ht="15" customHeight="1">
      <c r="A14" s="26"/>
      <c r="B14" s="29"/>
      <c r="C14" s="28" t="s">
        <v>23</v>
      </c>
      <c r="D14" s="27"/>
    </row>
    <row r="15" spans="1:4" s="1" customFormat="1" ht="15" customHeight="1">
      <c r="A15" s="26"/>
      <c r="B15" s="29"/>
      <c r="C15" s="28" t="s">
        <v>24</v>
      </c>
      <c r="D15" s="27">
        <v>8798613.89</v>
      </c>
    </row>
    <row r="16" spans="1:4" s="1" customFormat="1" ht="15" customHeight="1">
      <c r="A16" s="26"/>
      <c r="B16" s="29"/>
      <c r="C16" s="28" t="s">
        <v>25</v>
      </c>
      <c r="D16" s="27"/>
    </row>
    <row r="17" spans="1:4" s="1" customFormat="1" ht="15" customHeight="1">
      <c r="A17" s="26"/>
      <c r="B17" s="29"/>
      <c r="C17" s="28" t="s">
        <v>26</v>
      </c>
      <c r="D17" s="27"/>
    </row>
    <row r="18" spans="1:4" s="1" customFormat="1" ht="15" customHeight="1">
      <c r="A18" s="26"/>
      <c r="B18" s="29"/>
      <c r="C18" s="28" t="s">
        <v>27</v>
      </c>
      <c r="D18" s="27"/>
    </row>
    <row r="19" spans="1:4" s="1" customFormat="1" ht="15" customHeight="1">
      <c r="A19" s="26"/>
      <c r="B19" s="29"/>
      <c r="C19" s="28" t="s">
        <v>28</v>
      </c>
      <c r="D19" s="27"/>
    </row>
    <row r="20" spans="1:4" s="1" customFormat="1" ht="15" customHeight="1">
      <c r="A20" s="26"/>
      <c r="B20" s="29"/>
      <c r="C20" s="28" t="s">
        <v>29</v>
      </c>
      <c r="D20" s="27"/>
    </row>
    <row r="21" spans="1:4" s="1" customFormat="1" ht="15" customHeight="1">
      <c r="A21" s="26"/>
      <c r="B21" s="29"/>
      <c r="C21" s="28" t="s">
        <v>30</v>
      </c>
      <c r="D21" s="27"/>
    </row>
    <row r="22" spans="1:4" s="1" customFormat="1" ht="15" customHeight="1">
      <c r="A22" s="26"/>
      <c r="B22" s="29"/>
      <c r="C22" s="28" t="s">
        <v>31</v>
      </c>
      <c r="D22" s="27"/>
    </row>
    <row r="23" spans="1:4" s="1" customFormat="1" ht="15" customHeight="1">
      <c r="A23" s="26"/>
      <c r="B23" s="29"/>
      <c r="C23" s="28" t="s">
        <v>32</v>
      </c>
      <c r="D23" s="27"/>
    </row>
    <row r="24" spans="1:4" s="1" customFormat="1" ht="15" customHeight="1">
      <c r="A24" s="26"/>
      <c r="B24" s="29"/>
      <c r="C24" s="28" t="s">
        <v>33</v>
      </c>
      <c r="D24" s="27"/>
    </row>
    <row r="25" spans="1:4" s="1" customFormat="1" ht="15" customHeight="1">
      <c r="A25" s="26"/>
      <c r="B25" s="29"/>
      <c r="C25" s="28" t="s">
        <v>34</v>
      </c>
      <c r="D25" s="27"/>
    </row>
    <row r="26" spans="1:4" s="1" customFormat="1" ht="15" customHeight="1">
      <c r="A26" s="26"/>
      <c r="B26" s="29"/>
      <c r="C26" s="28" t="s">
        <v>35</v>
      </c>
      <c r="D26" s="27"/>
    </row>
    <row r="27" spans="1:4" s="1" customFormat="1" ht="15" customHeight="1">
      <c r="A27" s="26"/>
      <c r="B27" s="29"/>
      <c r="C27" s="28" t="s">
        <v>36</v>
      </c>
      <c r="D27" s="27"/>
    </row>
    <row r="28" spans="1:4" s="1" customFormat="1" ht="15" customHeight="1">
      <c r="A28" s="26"/>
      <c r="B28" s="29"/>
      <c r="C28" s="28" t="s">
        <v>37</v>
      </c>
      <c r="D28" s="27"/>
    </row>
    <row r="29" spans="1:4" s="1" customFormat="1" ht="15" customHeight="1">
      <c r="A29" s="26" t="s">
        <v>38</v>
      </c>
      <c r="B29" s="27">
        <f>B6+B7</f>
        <v>9200902.97</v>
      </c>
      <c r="C29" s="30" t="s">
        <v>39</v>
      </c>
      <c r="D29" s="27">
        <f>SUM(B6:B28)</f>
        <v>9200902.97</v>
      </c>
    </row>
    <row r="30" spans="1:4" s="1" customFormat="1" ht="15" customHeight="1">
      <c r="A30" s="26" t="s">
        <v>79</v>
      </c>
      <c r="B30" s="29"/>
      <c r="C30" s="30" t="s">
        <v>80</v>
      </c>
      <c r="D30" s="29"/>
    </row>
    <row r="31" spans="1:4" s="1" customFormat="1" ht="15" customHeight="1">
      <c r="A31" s="26" t="s">
        <v>77</v>
      </c>
      <c r="B31" s="29"/>
      <c r="C31" s="30" t="s">
        <v>81</v>
      </c>
      <c r="D31" s="29"/>
    </row>
    <row r="32" spans="1:4" s="1" customFormat="1" ht="15" customHeight="1">
      <c r="A32" s="26" t="s">
        <v>78</v>
      </c>
      <c r="B32" s="29"/>
      <c r="C32" s="30" t="s">
        <v>82</v>
      </c>
      <c r="D32" s="29"/>
    </row>
    <row r="33" spans="1:4" s="1" customFormat="1" ht="15" customHeight="1">
      <c r="A33" s="26" t="s">
        <v>48</v>
      </c>
      <c r="B33" s="27">
        <f>B29</f>
        <v>9200902.97</v>
      </c>
      <c r="C33" s="30" t="s">
        <v>48</v>
      </c>
      <c r="D33" s="27">
        <f>B29</f>
        <v>9200902.97</v>
      </c>
    </row>
    <row r="34" spans="1:3" s="1" customFormat="1" ht="15" customHeight="1">
      <c r="A34" s="31"/>
      <c r="C34" s="31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zoomScalePageLayoutView="0" workbookViewId="0" topLeftCell="A1">
      <selection activeCell="N6" sqref="N1:N16384"/>
    </sheetView>
  </sheetViews>
  <sheetFormatPr defaultColWidth="9.140625" defaultRowHeight="12.75" customHeight="1"/>
  <cols>
    <col min="1" max="1" width="33.421875" style="1" customWidth="1"/>
    <col min="2" max="2" width="18.57421875" style="1" customWidth="1"/>
    <col min="3" max="3" width="5.7109375" style="1" customWidth="1"/>
    <col min="4" max="4" width="18.57421875" style="1" customWidth="1"/>
    <col min="5" max="5" width="14.28125" style="1" customWidth="1"/>
    <col min="6" max="6" width="5.7109375" style="1" customWidth="1"/>
    <col min="7" max="7" width="10.7109375" style="1" customWidth="1"/>
    <col min="8" max="8" width="5.7109375" style="1" customWidth="1"/>
    <col min="9" max="10" width="11.28125" style="1" bestFit="1" customWidth="1"/>
    <col min="11" max="13" width="5.7109375" style="1" customWidth="1"/>
    <col min="14" max="14" width="11.28125" style="1" bestFit="1" customWidth="1"/>
    <col min="15" max="15" width="9.140625" style="1" customWidth="1"/>
  </cols>
  <sheetData>
    <row r="1" spans="1:14" s="1" customFormat="1" ht="15" customHeight="1">
      <c r="A1" s="157" t="s">
        <v>83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s="1" customFormat="1" ht="20.25" customHeight="1">
      <c r="A2" s="159" t="s">
        <v>84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s="1" customFormat="1" ht="15" customHeight="1">
      <c r="A3" s="161" t="s">
        <v>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s="1" customFormat="1" ht="15" customHeight="1">
      <c r="A4" s="156" t="s">
        <v>47</v>
      </c>
      <c r="B4" s="156" t="s">
        <v>48</v>
      </c>
      <c r="C4" s="156" t="s">
        <v>49</v>
      </c>
      <c r="D4" s="156" t="s">
        <v>50</v>
      </c>
      <c r="E4" s="156"/>
      <c r="F4" s="156"/>
      <c r="G4" s="156"/>
      <c r="H4" s="156" t="s">
        <v>51</v>
      </c>
      <c r="I4" s="156" t="s">
        <v>85</v>
      </c>
      <c r="J4" s="156"/>
      <c r="K4" s="156" t="s">
        <v>53</v>
      </c>
      <c r="L4" s="156" t="s">
        <v>54</v>
      </c>
      <c r="M4" s="156" t="s">
        <v>55</v>
      </c>
      <c r="N4" s="156" t="s">
        <v>56</v>
      </c>
    </row>
    <row r="5" spans="1:14" s="1" customFormat="1" ht="97.5" customHeight="1">
      <c r="A5" s="156"/>
      <c r="B5" s="156"/>
      <c r="C5" s="156"/>
      <c r="D5" s="32" t="s">
        <v>61</v>
      </c>
      <c r="E5" s="32" t="s">
        <v>59</v>
      </c>
      <c r="F5" s="32" t="s">
        <v>62</v>
      </c>
      <c r="G5" s="32" t="s">
        <v>86</v>
      </c>
      <c r="H5" s="156"/>
      <c r="I5" s="32" t="s">
        <v>87</v>
      </c>
      <c r="J5" s="32" t="s">
        <v>88</v>
      </c>
      <c r="K5" s="156"/>
      <c r="L5" s="156"/>
      <c r="M5" s="156"/>
      <c r="N5" s="156"/>
    </row>
    <row r="6" spans="1:14" s="1" customFormat="1" ht="30" customHeight="1">
      <c r="A6" s="33" t="s">
        <v>48</v>
      </c>
      <c r="B6" s="34">
        <v>9200902.97</v>
      </c>
      <c r="C6" s="35"/>
      <c r="D6" s="34">
        <v>9200902.97</v>
      </c>
      <c r="E6" s="35">
        <v>9200902.97</v>
      </c>
      <c r="F6" s="35"/>
      <c r="G6" s="35"/>
      <c r="H6" s="35"/>
      <c r="I6" s="35"/>
      <c r="J6" s="35"/>
      <c r="K6" s="35"/>
      <c r="L6" s="35"/>
      <c r="M6" s="35"/>
      <c r="N6" s="35"/>
    </row>
    <row r="7" spans="1:14" s="1" customFormat="1" ht="30" customHeight="1">
      <c r="A7" s="36" t="s">
        <v>63</v>
      </c>
      <c r="B7" s="34">
        <v>9200902.97</v>
      </c>
      <c r="C7" s="35"/>
      <c r="D7" s="34">
        <v>9200902.97</v>
      </c>
      <c r="E7" s="35">
        <v>9200902.97</v>
      </c>
      <c r="F7" s="35"/>
      <c r="G7" s="35"/>
      <c r="H7" s="35"/>
      <c r="I7" s="35"/>
      <c r="J7" s="35"/>
      <c r="K7" s="35"/>
      <c r="L7" s="35"/>
      <c r="M7" s="35"/>
      <c r="N7" s="35"/>
    </row>
    <row r="8" s="1" customFormat="1" ht="15" customHeight="1">
      <c r="A8" s="37"/>
    </row>
  </sheetData>
  <sheetProtection formatCells="0" formatColumns="0" formatRows="0" insertColumns="0" insertRows="0" insertHyperlinks="0" deleteColumns="0" deleteRows="0" sort="0" autoFilter="0" pivotTables="0"/>
  <mergeCells count="21">
    <mergeCell ref="B4:B5"/>
    <mergeCell ref="I4:J4"/>
    <mergeCell ref="A1:N1"/>
    <mergeCell ref="A2:N2"/>
    <mergeCell ref="A3:N3"/>
    <mergeCell ref="A4:A5"/>
    <mergeCell ref="C4:C5"/>
    <mergeCell ref="D4:G4"/>
    <mergeCell ref="H4:H5"/>
    <mergeCell ref="N4:N5"/>
    <mergeCell ref="L4:L5"/>
    <mergeCell ref="M4:M5"/>
    <mergeCell ref="K4:K5"/>
  </mergeCells>
  <printOptions horizontalCentered="1"/>
  <pageMargins left="0" right="0" top="0.7874015748031495" bottom="0.7874015748031495" header="0.5" footer="0.5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zoomScalePageLayoutView="0" workbookViewId="0" topLeftCell="A5">
      <selection activeCell="D5" sqref="D5"/>
    </sheetView>
  </sheetViews>
  <sheetFormatPr defaultColWidth="9.140625" defaultRowHeight="12.75" customHeight="1"/>
  <cols>
    <col min="1" max="1" width="4.28125" style="1" customWidth="1"/>
    <col min="2" max="2" width="36.7109375" style="1" customWidth="1"/>
    <col min="3" max="3" width="11.421875" style="1" customWidth="1"/>
    <col min="4" max="5" width="5.00390625" style="1" customWidth="1"/>
    <col min="6" max="11" width="13.57421875" style="1" customWidth="1"/>
    <col min="12" max="12" width="9.140625" style="1" customWidth="1"/>
  </cols>
  <sheetData>
    <row r="1" spans="1:11" s="1" customFormat="1" ht="15" customHeight="1">
      <c r="A1" s="163" t="s">
        <v>89</v>
      </c>
      <c r="B1" s="164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" customFormat="1" ht="18.75" customHeight="1">
      <c r="A2" s="165" t="s">
        <v>90</v>
      </c>
      <c r="B2" s="166"/>
      <c r="C2" s="167"/>
      <c r="D2" s="167"/>
      <c r="E2" s="167"/>
      <c r="F2" s="167"/>
      <c r="G2" s="167"/>
      <c r="H2" s="167"/>
      <c r="I2" s="167"/>
      <c r="J2" s="167"/>
      <c r="K2" s="167"/>
    </row>
    <row r="3" spans="1:11" s="1" customFormat="1" ht="15" customHeight="1">
      <c r="A3" s="168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s="1" customFormat="1" ht="26.25" customHeight="1">
      <c r="A4" s="162" t="s">
        <v>91</v>
      </c>
      <c r="B4" s="162" t="s">
        <v>47</v>
      </c>
      <c r="C4" s="162" t="s">
        <v>92</v>
      </c>
      <c r="D4" s="162"/>
      <c r="E4" s="162"/>
      <c r="F4" s="162" t="s">
        <v>48</v>
      </c>
      <c r="G4" s="162" t="s">
        <v>73</v>
      </c>
      <c r="H4" s="162"/>
      <c r="I4" s="162"/>
      <c r="J4" s="162" t="s">
        <v>74</v>
      </c>
      <c r="K4" s="162"/>
    </row>
    <row r="5" spans="1:11" s="1" customFormat="1" ht="45" customHeight="1">
      <c r="A5" s="162"/>
      <c r="B5" s="162" t="s">
        <v>58</v>
      </c>
      <c r="C5" s="38" t="s">
        <v>69</v>
      </c>
      <c r="D5" s="38" t="s">
        <v>70</v>
      </c>
      <c r="E5" s="38" t="s">
        <v>71</v>
      </c>
      <c r="F5" s="162" t="s">
        <v>48</v>
      </c>
      <c r="G5" s="38" t="s">
        <v>93</v>
      </c>
      <c r="H5" s="38" t="s">
        <v>94</v>
      </c>
      <c r="I5" s="38" t="s">
        <v>95</v>
      </c>
      <c r="J5" s="38" t="s">
        <v>93</v>
      </c>
      <c r="K5" s="38" t="s">
        <v>96</v>
      </c>
    </row>
    <row r="6" spans="1:11" s="1" customFormat="1" ht="30" customHeight="1">
      <c r="A6" s="39"/>
      <c r="B6" s="40" t="s">
        <v>48</v>
      </c>
      <c r="C6" s="41" t="s">
        <v>0</v>
      </c>
      <c r="D6" s="41" t="s">
        <v>0</v>
      </c>
      <c r="E6" s="41" t="s">
        <v>0</v>
      </c>
      <c r="F6" s="42">
        <v>9200902.97</v>
      </c>
      <c r="G6" s="42">
        <v>7583402.97</v>
      </c>
      <c r="H6" s="42">
        <v>6745861.6</v>
      </c>
      <c r="I6" s="42">
        <v>837541.37</v>
      </c>
      <c r="J6" s="42">
        <v>1617500</v>
      </c>
      <c r="K6" s="42"/>
    </row>
    <row r="7" spans="1:11" s="1" customFormat="1" ht="30" customHeight="1">
      <c r="A7" s="39">
        <f aca="true" t="shared" si="0" ref="A7:A15">ROW()-6</f>
        <v>1</v>
      </c>
      <c r="B7" s="41" t="s">
        <v>63</v>
      </c>
      <c r="C7" s="41" t="s">
        <v>268</v>
      </c>
      <c r="D7" s="41" t="s">
        <v>269</v>
      </c>
      <c r="E7" s="41" t="s">
        <v>270</v>
      </c>
      <c r="F7" s="42">
        <v>265789.08</v>
      </c>
      <c r="G7" s="42">
        <v>265789.08</v>
      </c>
      <c r="H7" s="42">
        <v>265789.08</v>
      </c>
      <c r="I7" s="42"/>
      <c r="J7" s="42"/>
      <c r="K7" s="42"/>
    </row>
    <row r="8" spans="1:11" s="1" customFormat="1" ht="30" customHeight="1">
      <c r="A8" s="39">
        <f t="shared" si="0"/>
        <v>2</v>
      </c>
      <c r="B8" s="41" t="s">
        <v>63</v>
      </c>
      <c r="C8" s="41" t="s">
        <v>268</v>
      </c>
      <c r="D8" s="41" t="s">
        <v>269</v>
      </c>
      <c r="E8" s="41" t="s">
        <v>271</v>
      </c>
      <c r="F8" s="42">
        <v>136500</v>
      </c>
      <c r="G8" s="42">
        <v>136500</v>
      </c>
      <c r="H8" s="42">
        <v>136500</v>
      </c>
      <c r="I8" s="42"/>
      <c r="J8" s="42"/>
      <c r="K8" s="42"/>
    </row>
    <row r="9" spans="1:11" s="1" customFormat="1" ht="30" customHeight="1">
      <c r="A9" s="39">
        <f t="shared" si="0"/>
        <v>3</v>
      </c>
      <c r="B9" s="41" t="s">
        <v>63</v>
      </c>
      <c r="C9" s="41" t="s">
        <v>272</v>
      </c>
      <c r="D9" s="41" t="s">
        <v>273</v>
      </c>
      <c r="E9" s="41" t="s">
        <v>274</v>
      </c>
      <c r="F9" s="42">
        <v>7181113.89</v>
      </c>
      <c r="G9" s="42">
        <v>7181113.89</v>
      </c>
      <c r="H9" s="42">
        <v>6343572.52</v>
      </c>
      <c r="I9" s="42">
        <v>837541.37</v>
      </c>
      <c r="J9" s="42"/>
      <c r="K9" s="42"/>
    </row>
    <row r="10" spans="1:11" s="1" customFormat="1" ht="30" customHeight="1">
      <c r="A10" s="39">
        <f t="shared" si="0"/>
        <v>4</v>
      </c>
      <c r="B10" s="41" t="s">
        <v>63</v>
      </c>
      <c r="C10" s="41" t="s">
        <v>272</v>
      </c>
      <c r="D10" s="41" t="s">
        <v>273</v>
      </c>
      <c r="E10" s="41" t="s">
        <v>275</v>
      </c>
      <c r="F10" s="42">
        <v>500000</v>
      </c>
      <c r="G10" s="42"/>
      <c r="H10" s="42"/>
      <c r="I10" s="42"/>
      <c r="J10" s="42">
        <v>500000</v>
      </c>
      <c r="K10" s="42"/>
    </row>
    <row r="11" spans="1:11" s="1" customFormat="1" ht="30" customHeight="1">
      <c r="A11" s="39">
        <f t="shared" si="0"/>
        <v>5</v>
      </c>
      <c r="B11" s="41" t="s">
        <v>63</v>
      </c>
      <c r="C11" s="41" t="s">
        <v>272</v>
      </c>
      <c r="D11" s="41" t="s">
        <v>273</v>
      </c>
      <c r="E11" s="41" t="s">
        <v>276</v>
      </c>
      <c r="F11" s="42">
        <v>660000</v>
      </c>
      <c r="G11" s="42"/>
      <c r="H11" s="42"/>
      <c r="I11" s="42"/>
      <c r="J11" s="42">
        <v>660000</v>
      </c>
      <c r="K11" s="42"/>
    </row>
    <row r="12" spans="1:11" s="1" customFormat="1" ht="30" customHeight="1">
      <c r="A12" s="39">
        <f t="shared" si="0"/>
        <v>6</v>
      </c>
      <c r="B12" s="41" t="s">
        <v>63</v>
      </c>
      <c r="C12" s="41" t="s">
        <v>272</v>
      </c>
      <c r="D12" s="41" t="s">
        <v>273</v>
      </c>
      <c r="E12" s="41" t="s">
        <v>277</v>
      </c>
      <c r="F12" s="42">
        <v>140000</v>
      </c>
      <c r="G12" s="42"/>
      <c r="H12" s="42"/>
      <c r="I12" s="42"/>
      <c r="J12" s="42">
        <v>140000</v>
      </c>
      <c r="K12" s="42"/>
    </row>
    <row r="13" spans="1:11" s="1" customFormat="1" ht="30" customHeight="1">
      <c r="A13" s="39">
        <f t="shared" si="0"/>
        <v>7</v>
      </c>
      <c r="B13" s="41" t="s">
        <v>63</v>
      </c>
      <c r="C13" s="41" t="s">
        <v>272</v>
      </c>
      <c r="D13" s="41" t="s">
        <v>273</v>
      </c>
      <c r="E13" s="41" t="s">
        <v>278</v>
      </c>
      <c r="F13" s="42">
        <v>70000</v>
      </c>
      <c r="G13" s="42"/>
      <c r="H13" s="42"/>
      <c r="I13" s="42"/>
      <c r="J13" s="42">
        <v>70000</v>
      </c>
      <c r="K13" s="42"/>
    </row>
    <row r="14" spans="1:11" s="1" customFormat="1" ht="30" customHeight="1">
      <c r="A14" s="39">
        <f t="shared" si="0"/>
        <v>8</v>
      </c>
      <c r="B14" s="41" t="s">
        <v>63</v>
      </c>
      <c r="C14" s="41" t="s">
        <v>272</v>
      </c>
      <c r="D14" s="41" t="s">
        <v>273</v>
      </c>
      <c r="E14" s="41" t="s">
        <v>279</v>
      </c>
      <c r="F14" s="42">
        <v>40000</v>
      </c>
      <c r="G14" s="42"/>
      <c r="H14" s="42"/>
      <c r="I14" s="42"/>
      <c r="J14" s="42">
        <v>40000</v>
      </c>
      <c r="K14" s="42"/>
    </row>
    <row r="15" spans="1:11" s="1" customFormat="1" ht="30" customHeight="1">
      <c r="A15" s="39">
        <f t="shared" si="0"/>
        <v>9</v>
      </c>
      <c r="B15" s="41" t="s">
        <v>63</v>
      </c>
      <c r="C15" s="41" t="s">
        <v>272</v>
      </c>
      <c r="D15" s="41" t="s">
        <v>273</v>
      </c>
      <c r="E15" s="41" t="s">
        <v>280</v>
      </c>
      <c r="F15" s="42">
        <v>207500</v>
      </c>
      <c r="G15" s="42"/>
      <c r="H15" s="42"/>
      <c r="I15" s="42"/>
      <c r="J15" s="42">
        <v>207500</v>
      </c>
      <c r="K15" s="42"/>
    </row>
  </sheetData>
  <sheetProtection formatCells="0" formatColumns="0" formatRows="0" insertColumns="0" insertRows="0" insertHyperlinks="0" deleteColumns="0" deleteRows="0" sort="0" autoFilter="0" pivotTables="0"/>
  <mergeCells count="12">
    <mergeCell ref="J4:K4"/>
    <mergeCell ref="A4:A5"/>
    <mergeCell ref="B4:B5"/>
    <mergeCell ref="F4:F5"/>
    <mergeCell ref="A1:K1"/>
    <mergeCell ref="A2:K2"/>
    <mergeCell ref="A3:K3"/>
    <mergeCell ref="C4:E4"/>
    <mergeCell ref="G4:I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0"/>
  <sheetViews>
    <sheetView showGridLines="0" zoomScalePageLayoutView="0" workbookViewId="0" topLeftCell="A1">
      <selection activeCell="F10" sqref="F10"/>
    </sheetView>
  </sheetViews>
  <sheetFormatPr defaultColWidth="9.140625" defaultRowHeight="12.75" customHeight="1"/>
  <cols>
    <col min="1" max="1" width="39.28125" style="1" bestFit="1" customWidth="1"/>
    <col min="2" max="4" width="5.00390625" style="1" customWidth="1"/>
    <col min="5" max="5" width="11.8515625" style="1" bestFit="1" customWidth="1"/>
    <col min="6" max="8" width="14.28125" style="1" customWidth="1"/>
    <col min="9" max="10" width="9.140625" style="1" hidden="1" customWidth="1"/>
    <col min="11" max="14" width="14.28125" style="1" customWidth="1"/>
    <col min="15" max="15" width="9.140625" style="1" hidden="1" customWidth="1"/>
    <col min="16" max="18" width="14.28125" style="1" customWidth="1"/>
    <col min="19" max="19" width="9.140625" style="1" hidden="1" customWidth="1"/>
    <col min="20" max="20" width="14.28125" style="1" customWidth="1"/>
    <col min="21" max="21" width="9.140625" style="1" hidden="1" customWidth="1"/>
    <col min="22" max="22" width="14.28125" style="1" customWidth="1"/>
    <col min="23" max="23" width="9.140625" style="1" hidden="1" customWidth="1"/>
    <col min="24" max="25" width="14.28125" style="1" customWidth="1"/>
    <col min="26" max="26" width="9.140625" style="1" hidden="1" customWidth="1"/>
    <col min="27" max="27" width="14.28125" style="1" customWidth="1"/>
    <col min="28" max="28" width="9.140625" style="1" hidden="1" customWidth="1"/>
    <col min="29" max="29" width="14.28125" style="1" customWidth="1"/>
    <col min="30" max="32" width="9.140625" style="1" hidden="1" customWidth="1"/>
    <col min="33" max="34" width="14.28125" style="1" customWidth="1"/>
    <col min="35" max="40" width="9.140625" style="1" hidden="1" customWidth="1"/>
    <col min="41" max="41" width="14.28125" style="1" customWidth="1"/>
    <col min="42" max="47" width="9.140625" style="1" hidden="1" customWidth="1"/>
    <col min="48" max="48" width="14.28125" style="1" customWidth="1"/>
    <col min="49" max="54" width="9.140625" style="1" hidden="1" customWidth="1"/>
    <col min="55" max="56" width="14.28125" style="1" customWidth="1"/>
    <col min="57" max="59" width="9.140625" style="1" hidden="1" customWidth="1"/>
    <col min="60" max="60" width="14.28125" style="1" customWidth="1"/>
    <col min="61" max="113" width="9.140625" style="1" hidden="1" customWidth="1"/>
    <col min="114" max="114" width="9.140625" style="1" customWidth="1"/>
  </cols>
  <sheetData>
    <row r="1" spans="1:113" s="1" customFormat="1" ht="15" customHeight="1">
      <c r="A1" s="170" t="s">
        <v>97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43"/>
      <c r="BZ1" s="44"/>
      <c r="CA1" s="45"/>
      <c r="CB1" s="46"/>
      <c r="CC1" s="47"/>
      <c r="CD1" s="48"/>
      <c r="CE1" s="49"/>
      <c r="CF1" s="50"/>
      <c r="CG1" s="51"/>
      <c r="CH1" s="52"/>
      <c r="CI1" s="53"/>
      <c r="CJ1" s="54"/>
      <c r="CK1" s="55"/>
      <c r="CL1" s="56"/>
      <c r="CM1" s="57"/>
      <c r="CN1" s="58"/>
      <c r="CO1" s="59"/>
      <c r="CP1" s="60"/>
      <c r="CQ1" s="61"/>
      <c r="CR1" s="62"/>
      <c r="CS1" s="63"/>
      <c r="CT1" s="64"/>
      <c r="CU1" s="65"/>
      <c r="CV1" s="66"/>
      <c r="CW1" s="67"/>
      <c r="CX1" s="68"/>
      <c r="CY1" s="69"/>
      <c r="CZ1" s="70"/>
      <c r="DA1" s="71"/>
      <c r="DB1" s="72"/>
      <c r="DC1" s="73"/>
      <c r="DD1" s="74"/>
      <c r="DE1" s="74"/>
      <c r="DF1" s="75"/>
      <c r="DG1" s="76"/>
      <c r="DH1" s="77"/>
      <c r="DI1" s="78"/>
    </row>
    <row r="2" spans="1:113" s="1" customFormat="1" ht="18.75" customHeight="1">
      <c r="A2" s="172" t="s">
        <v>98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</row>
    <row r="3" spans="1:113" s="1" customFormat="1" ht="15" customHeight="1">
      <c r="A3" s="174" t="s">
        <v>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</row>
    <row r="4" spans="1:113" s="1" customFormat="1" ht="15" customHeight="1">
      <c r="A4" s="169" t="s">
        <v>47</v>
      </c>
      <c r="B4" s="169" t="s">
        <v>92</v>
      </c>
      <c r="C4" s="169"/>
      <c r="D4" s="169"/>
      <c r="E4" s="169" t="s">
        <v>48</v>
      </c>
      <c r="F4" s="169" t="s">
        <v>99</v>
      </c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 t="s">
        <v>100</v>
      </c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 t="s">
        <v>101</v>
      </c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 t="s">
        <v>102</v>
      </c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 t="s">
        <v>103</v>
      </c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 t="s">
        <v>104</v>
      </c>
      <c r="CN4" s="169"/>
      <c r="CO4" s="169"/>
      <c r="CP4" s="169" t="s">
        <v>105</v>
      </c>
      <c r="CQ4" s="169"/>
      <c r="CR4" s="169"/>
      <c r="CS4" s="169"/>
      <c r="CT4" s="169"/>
      <c r="CU4" s="169"/>
      <c r="CV4" s="169" t="s">
        <v>106</v>
      </c>
      <c r="CW4" s="169"/>
      <c r="CX4" s="169"/>
      <c r="CY4" s="169"/>
      <c r="CZ4" s="169"/>
      <c r="DA4" s="169" t="s">
        <v>107</v>
      </c>
      <c r="DB4" s="169"/>
      <c r="DC4" s="169"/>
      <c r="DD4" s="169" t="s">
        <v>108</v>
      </c>
      <c r="DE4" s="169"/>
      <c r="DF4" s="169"/>
      <c r="DG4" s="169"/>
      <c r="DH4" s="169"/>
      <c r="DI4" s="169"/>
    </row>
    <row r="5" spans="1:113" s="1" customFormat="1" ht="48.75" customHeight="1">
      <c r="A5" s="169" t="s">
        <v>47</v>
      </c>
      <c r="B5" s="79" t="s">
        <v>69</v>
      </c>
      <c r="C5" s="79" t="s">
        <v>70</v>
      </c>
      <c r="D5" s="79" t="s">
        <v>71</v>
      </c>
      <c r="E5" s="169" t="s">
        <v>48</v>
      </c>
      <c r="F5" s="79" t="s">
        <v>93</v>
      </c>
      <c r="G5" s="79" t="s">
        <v>109</v>
      </c>
      <c r="H5" s="79" t="s">
        <v>110</v>
      </c>
      <c r="I5" s="79" t="s">
        <v>111</v>
      </c>
      <c r="J5" s="79" t="s">
        <v>112</v>
      </c>
      <c r="K5" s="79" t="s">
        <v>113</v>
      </c>
      <c r="L5" s="79" t="s">
        <v>114</v>
      </c>
      <c r="M5" s="79" t="s">
        <v>115</v>
      </c>
      <c r="N5" s="79" t="s">
        <v>116</v>
      </c>
      <c r="O5" s="79" t="s">
        <v>117</v>
      </c>
      <c r="P5" s="79" t="s">
        <v>118</v>
      </c>
      <c r="Q5" s="79" t="s">
        <v>119</v>
      </c>
      <c r="R5" s="79" t="s">
        <v>120</v>
      </c>
      <c r="S5" s="79" t="s">
        <v>121</v>
      </c>
      <c r="T5" s="79" t="s">
        <v>93</v>
      </c>
      <c r="U5" s="79" t="s">
        <v>122</v>
      </c>
      <c r="V5" s="79" t="s">
        <v>123</v>
      </c>
      <c r="W5" s="79" t="s">
        <v>124</v>
      </c>
      <c r="X5" s="79" t="s">
        <v>125</v>
      </c>
      <c r="Y5" s="79" t="s">
        <v>126</v>
      </c>
      <c r="Z5" s="79" t="s">
        <v>127</v>
      </c>
      <c r="AA5" s="79" t="s">
        <v>128</v>
      </c>
      <c r="AB5" s="79" t="s">
        <v>129</v>
      </c>
      <c r="AC5" s="79" t="s">
        <v>130</v>
      </c>
      <c r="AD5" s="79" t="s">
        <v>131</v>
      </c>
      <c r="AE5" s="79" t="s">
        <v>132</v>
      </c>
      <c r="AF5" s="79" t="s">
        <v>133</v>
      </c>
      <c r="AG5" s="79" t="s">
        <v>93</v>
      </c>
      <c r="AH5" s="79" t="s">
        <v>134</v>
      </c>
      <c r="AI5" s="79" t="s">
        <v>135</v>
      </c>
      <c r="AJ5" s="79" t="s">
        <v>136</v>
      </c>
      <c r="AK5" s="79" t="s">
        <v>137</v>
      </c>
      <c r="AL5" s="79" t="s">
        <v>138</v>
      </c>
      <c r="AM5" s="79" t="s">
        <v>139</v>
      </c>
      <c r="AN5" s="79" t="s">
        <v>140</v>
      </c>
      <c r="AO5" s="79" t="s">
        <v>141</v>
      </c>
      <c r="AP5" s="79" t="s">
        <v>142</v>
      </c>
      <c r="AQ5" s="79" t="s">
        <v>143</v>
      </c>
      <c r="AR5" s="79" t="s">
        <v>144</v>
      </c>
      <c r="AS5" s="79" t="s">
        <v>145</v>
      </c>
      <c r="AT5" s="79" t="s">
        <v>146</v>
      </c>
      <c r="AU5" s="79" t="s">
        <v>147</v>
      </c>
      <c r="AV5" s="79" t="s">
        <v>148</v>
      </c>
      <c r="AW5" s="79" t="s">
        <v>149</v>
      </c>
      <c r="AX5" s="79" t="s">
        <v>150</v>
      </c>
      <c r="AY5" s="79" t="s">
        <v>151</v>
      </c>
      <c r="AZ5" s="79" t="s">
        <v>152</v>
      </c>
      <c r="BA5" s="79" t="s">
        <v>153</v>
      </c>
      <c r="BB5" s="79" t="s">
        <v>154</v>
      </c>
      <c r="BC5" s="79" t="s">
        <v>155</v>
      </c>
      <c r="BD5" s="79" t="s">
        <v>156</v>
      </c>
      <c r="BE5" s="79" t="s">
        <v>157</v>
      </c>
      <c r="BF5" s="79" t="s">
        <v>158</v>
      </c>
      <c r="BG5" s="79" t="s">
        <v>159</v>
      </c>
      <c r="BH5" s="79" t="s">
        <v>160</v>
      </c>
      <c r="BI5" s="79" t="s">
        <v>93</v>
      </c>
      <c r="BJ5" s="79" t="s">
        <v>161</v>
      </c>
      <c r="BK5" s="79" t="s">
        <v>162</v>
      </c>
      <c r="BL5" s="79" t="s">
        <v>163</v>
      </c>
      <c r="BM5" s="79" t="s">
        <v>164</v>
      </c>
      <c r="BN5" s="79" t="s">
        <v>165</v>
      </c>
      <c r="BO5" s="79" t="s">
        <v>166</v>
      </c>
      <c r="BP5" s="79" t="s">
        <v>167</v>
      </c>
      <c r="BQ5" s="79" t="s">
        <v>168</v>
      </c>
      <c r="BR5" s="79" t="s">
        <v>169</v>
      </c>
      <c r="BS5" s="79" t="s">
        <v>170</v>
      </c>
      <c r="BT5" s="79" t="s">
        <v>171</v>
      </c>
      <c r="BU5" s="79" t="s">
        <v>172</v>
      </c>
      <c r="BV5" s="79" t="s">
        <v>93</v>
      </c>
      <c r="BW5" s="79" t="s">
        <v>161</v>
      </c>
      <c r="BX5" s="79" t="s">
        <v>162</v>
      </c>
      <c r="BY5" s="79" t="s">
        <v>163</v>
      </c>
      <c r="BZ5" s="79" t="s">
        <v>164</v>
      </c>
      <c r="CA5" s="79" t="s">
        <v>165</v>
      </c>
      <c r="CB5" s="79" t="s">
        <v>166</v>
      </c>
      <c r="CC5" s="79" t="s">
        <v>167</v>
      </c>
      <c r="CD5" s="79" t="s">
        <v>173</v>
      </c>
      <c r="CE5" s="79" t="s">
        <v>174</v>
      </c>
      <c r="CF5" s="79" t="s">
        <v>175</v>
      </c>
      <c r="CG5" s="79" t="s">
        <v>176</v>
      </c>
      <c r="CH5" s="79" t="s">
        <v>168</v>
      </c>
      <c r="CI5" s="79" t="s">
        <v>169</v>
      </c>
      <c r="CJ5" s="79" t="s">
        <v>170</v>
      </c>
      <c r="CK5" s="79" t="s">
        <v>171</v>
      </c>
      <c r="CL5" s="79" t="s">
        <v>177</v>
      </c>
      <c r="CM5" s="79" t="s">
        <v>93</v>
      </c>
      <c r="CN5" s="79" t="s">
        <v>178</v>
      </c>
      <c r="CO5" s="79" t="s">
        <v>179</v>
      </c>
      <c r="CP5" s="79" t="s">
        <v>93</v>
      </c>
      <c r="CQ5" s="79" t="s">
        <v>178</v>
      </c>
      <c r="CR5" s="79" t="s">
        <v>180</v>
      </c>
      <c r="CS5" s="79" t="s">
        <v>181</v>
      </c>
      <c r="CT5" s="79" t="s">
        <v>182</v>
      </c>
      <c r="CU5" s="79" t="s">
        <v>179</v>
      </c>
      <c r="CV5" s="79" t="s">
        <v>93</v>
      </c>
      <c r="CW5" s="79" t="s">
        <v>183</v>
      </c>
      <c r="CX5" s="79" t="s">
        <v>184</v>
      </c>
      <c r="CY5" s="79" t="s">
        <v>185</v>
      </c>
      <c r="CZ5" s="79" t="s">
        <v>186</v>
      </c>
      <c r="DA5" s="79" t="s">
        <v>93</v>
      </c>
      <c r="DB5" s="79" t="s">
        <v>187</v>
      </c>
      <c r="DC5" s="79" t="s">
        <v>188</v>
      </c>
      <c r="DD5" s="79" t="s">
        <v>93</v>
      </c>
      <c r="DE5" s="79" t="s">
        <v>189</v>
      </c>
      <c r="DF5" s="79" t="s">
        <v>190</v>
      </c>
      <c r="DG5" s="79" t="s">
        <v>191</v>
      </c>
      <c r="DH5" s="79" t="s">
        <v>192</v>
      </c>
      <c r="DI5" s="79" t="s">
        <v>108</v>
      </c>
    </row>
    <row r="6" spans="1:113" s="1" customFormat="1" ht="30" customHeight="1">
      <c r="A6" s="80" t="s">
        <v>48</v>
      </c>
      <c r="B6" s="81" t="s">
        <v>0</v>
      </c>
      <c r="C6" s="81" t="s">
        <v>0</v>
      </c>
      <c r="D6" s="81" t="s">
        <v>0</v>
      </c>
      <c r="E6" s="82">
        <v>7583402.97</v>
      </c>
      <c r="F6" s="82">
        <v>6263253</v>
      </c>
      <c r="G6" s="82">
        <v>1230061.2</v>
      </c>
      <c r="H6" s="82">
        <v>647193.8</v>
      </c>
      <c r="I6" s="82"/>
      <c r="J6" s="82"/>
      <c r="K6" s="82">
        <v>1882269.36</v>
      </c>
      <c r="L6" s="82">
        <v>405010.56</v>
      </c>
      <c r="M6" s="82">
        <v>202505.28</v>
      </c>
      <c r="N6" s="82">
        <v>265789.08</v>
      </c>
      <c r="O6" s="82"/>
      <c r="P6" s="82">
        <v>35439.72</v>
      </c>
      <c r="Q6" s="82">
        <v>1554684</v>
      </c>
      <c r="R6" s="82">
        <v>40300</v>
      </c>
      <c r="S6" s="82"/>
      <c r="T6" s="82">
        <v>482608.6</v>
      </c>
      <c r="U6" s="82"/>
      <c r="V6" s="82">
        <v>299271.6</v>
      </c>
      <c r="W6" s="82"/>
      <c r="X6" s="82">
        <v>34355</v>
      </c>
      <c r="Y6" s="82">
        <v>52362</v>
      </c>
      <c r="Z6" s="82"/>
      <c r="AA6" s="82">
        <v>96200</v>
      </c>
      <c r="AB6" s="82"/>
      <c r="AC6" s="82">
        <v>420</v>
      </c>
      <c r="AD6" s="82"/>
      <c r="AE6" s="82"/>
      <c r="AF6" s="82"/>
      <c r="AG6" s="82">
        <v>837541.37</v>
      </c>
      <c r="AH6" s="82">
        <v>472198</v>
      </c>
      <c r="AI6" s="82"/>
      <c r="AJ6" s="82"/>
      <c r="AK6" s="82"/>
      <c r="AL6" s="82"/>
      <c r="AM6" s="82"/>
      <c r="AN6" s="82"/>
      <c r="AO6" s="82">
        <v>106591.2</v>
      </c>
      <c r="AP6" s="82"/>
      <c r="AQ6" s="82"/>
      <c r="AR6" s="82"/>
      <c r="AS6" s="82"/>
      <c r="AT6" s="82"/>
      <c r="AU6" s="82"/>
      <c r="AV6" s="82">
        <v>18450.92</v>
      </c>
      <c r="AW6" s="82"/>
      <c r="AX6" s="82"/>
      <c r="AY6" s="82"/>
      <c r="AZ6" s="82"/>
      <c r="BA6" s="82"/>
      <c r="BB6" s="82"/>
      <c r="BC6" s="82">
        <v>70151.25</v>
      </c>
      <c r="BD6" s="82">
        <v>157500</v>
      </c>
      <c r="BE6" s="82"/>
      <c r="BF6" s="82"/>
      <c r="BG6" s="82"/>
      <c r="BH6" s="82">
        <v>12650</v>
      </c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</row>
    <row r="7" spans="1:113" s="1" customFormat="1" ht="30" customHeight="1">
      <c r="A7" s="81" t="s">
        <v>63</v>
      </c>
      <c r="B7" s="81" t="s">
        <v>268</v>
      </c>
      <c r="C7" s="81" t="s">
        <v>269</v>
      </c>
      <c r="D7" s="81" t="s">
        <v>270</v>
      </c>
      <c r="E7" s="82">
        <v>265789.08</v>
      </c>
      <c r="F7" s="82">
        <v>265789.08</v>
      </c>
      <c r="G7" s="82"/>
      <c r="H7" s="82"/>
      <c r="I7" s="82"/>
      <c r="J7" s="82"/>
      <c r="K7" s="82"/>
      <c r="L7" s="82"/>
      <c r="M7" s="82"/>
      <c r="N7" s="82">
        <v>265789.08</v>
      </c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</row>
    <row r="8" spans="1:113" s="1" customFormat="1" ht="30" customHeight="1">
      <c r="A8" s="81" t="s">
        <v>63</v>
      </c>
      <c r="B8" s="81" t="s">
        <v>268</v>
      </c>
      <c r="C8" s="81" t="s">
        <v>269</v>
      </c>
      <c r="D8" s="81" t="s">
        <v>271</v>
      </c>
      <c r="E8" s="82">
        <v>136500</v>
      </c>
      <c r="F8" s="82">
        <v>40300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>
        <v>40300</v>
      </c>
      <c r="S8" s="82"/>
      <c r="T8" s="82">
        <v>96200</v>
      </c>
      <c r="U8" s="82"/>
      <c r="V8" s="82"/>
      <c r="W8" s="82"/>
      <c r="X8" s="82"/>
      <c r="Y8" s="82"/>
      <c r="Z8" s="82"/>
      <c r="AA8" s="82">
        <v>96200</v>
      </c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</row>
    <row r="9" spans="1:113" s="1" customFormat="1" ht="30" customHeight="1">
      <c r="A9" s="81" t="s">
        <v>63</v>
      </c>
      <c r="B9" s="81" t="s">
        <v>272</v>
      </c>
      <c r="C9" s="81" t="s">
        <v>273</v>
      </c>
      <c r="D9" s="81" t="s">
        <v>274</v>
      </c>
      <c r="E9" s="82">
        <v>7181113.89</v>
      </c>
      <c r="F9" s="82">
        <v>5957163.92</v>
      </c>
      <c r="G9" s="82">
        <v>1230061.2</v>
      </c>
      <c r="H9" s="82">
        <v>647193.8</v>
      </c>
      <c r="I9" s="82"/>
      <c r="J9" s="82"/>
      <c r="K9" s="82">
        <v>1882269.36</v>
      </c>
      <c r="L9" s="82">
        <v>405010.56</v>
      </c>
      <c r="M9" s="82">
        <v>202505.28</v>
      </c>
      <c r="N9" s="82"/>
      <c r="O9" s="82"/>
      <c r="P9" s="82">
        <v>35439.72</v>
      </c>
      <c r="Q9" s="82">
        <v>1554684</v>
      </c>
      <c r="R9" s="82"/>
      <c r="S9" s="82"/>
      <c r="T9" s="82">
        <v>386408.6</v>
      </c>
      <c r="U9" s="82"/>
      <c r="V9" s="82">
        <v>299271.6</v>
      </c>
      <c r="W9" s="82"/>
      <c r="X9" s="82">
        <v>34355</v>
      </c>
      <c r="Y9" s="82">
        <v>52362</v>
      </c>
      <c r="Z9" s="82"/>
      <c r="AA9" s="82"/>
      <c r="AB9" s="82"/>
      <c r="AC9" s="82">
        <v>420</v>
      </c>
      <c r="AD9" s="82"/>
      <c r="AE9" s="82"/>
      <c r="AF9" s="82"/>
      <c r="AG9" s="82">
        <v>837541.37</v>
      </c>
      <c r="AH9" s="82">
        <v>472198</v>
      </c>
      <c r="AI9" s="82"/>
      <c r="AJ9" s="82"/>
      <c r="AK9" s="82"/>
      <c r="AL9" s="82"/>
      <c r="AM9" s="82"/>
      <c r="AN9" s="82"/>
      <c r="AO9" s="82">
        <v>106591.2</v>
      </c>
      <c r="AP9" s="82"/>
      <c r="AQ9" s="82"/>
      <c r="AR9" s="82"/>
      <c r="AS9" s="82"/>
      <c r="AT9" s="82"/>
      <c r="AU9" s="82"/>
      <c r="AV9" s="82">
        <v>18450.92</v>
      </c>
      <c r="AW9" s="82"/>
      <c r="AX9" s="82"/>
      <c r="AY9" s="82"/>
      <c r="AZ9" s="82"/>
      <c r="BA9" s="82"/>
      <c r="BB9" s="82"/>
      <c r="BC9" s="82">
        <v>70151.25</v>
      </c>
      <c r="BD9" s="82">
        <v>157500</v>
      </c>
      <c r="BE9" s="82"/>
      <c r="BF9" s="82"/>
      <c r="BG9" s="82"/>
      <c r="BH9" s="82">
        <v>12650</v>
      </c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</row>
    <row r="10" s="1" customFormat="1" ht="30" customHeight="1">
      <c r="A10" s="83"/>
    </row>
  </sheetData>
  <sheetProtection formatCells="0" formatColumns="0" formatRows="0" insertColumns="0" insertRows="0" insertHyperlinks="0" deleteColumns="0" deleteRows="0" sort="0" autoFilter="0" pivotTables="0"/>
  <mergeCells count="18">
    <mergeCell ref="DA4:DC4"/>
    <mergeCell ref="DD4:DI4"/>
    <mergeCell ref="A1:BX1"/>
    <mergeCell ref="A2:DI2"/>
    <mergeCell ref="A3:DI3"/>
    <mergeCell ref="A4:A5"/>
    <mergeCell ref="B4:D4"/>
    <mergeCell ref="E4:E5"/>
    <mergeCell ref="F4:S4"/>
    <mergeCell ref="T4:AF4"/>
    <mergeCell ref="BV4:CL4"/>
    <mergeCell ref="CM4:CO4"/>
    <mergeCell ref="CP4:CU4"/>
    <mergeCell ref="CV4:CZ4"/>
    <mergeCell ref="AG4:BH4"/>
    <mergeCell ref="BI4:BU4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scale="80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6"/>
  <sheetViews>
    <sheetView showGridLines="0" zoomScalePageLayoutView="0" workbookViewId="0" topLeftCell="A6">
      <selection activeCell="B7" sqref="B7:D16"/>
    </sheetView>
  </sheetViews>
  <sheetFormatPr defaultColWidth="9.140625" defaultRowHeight="12.75" customHeight="1"/>
  <cols>
    <col min="1" max="1" width="39.28125" style="1" bestFit="1" customWidth="1"/>
    <col min="2" max="4" width="5.00390625" style="1" customWidth="1"/>
    <col min="5" max="5" width="41.57421875" style="1" bestFit="1" customWidth="1"/>
    <col min="6" max="6" width="14.28125" style="1" customWidth="1"/>
    <col min="7" max="33" width="9.140625" style="1" hidden="1" customWidth="1"/>
    <col min="34" max="34" width="14.28125" style="1" customWidth="1"/>
    <col min="35" max="50" width="9.140625" style="1" hidden="1" customWidth="1"/>
    <col min="51" max="51" width="14.28125" style="1" customWidth="1"/>
    <col min="52" max="53" width="9.140625" style="1" hidden="1" customWidth="1"/>
    <col min="54" max="55" width="14.28125" style="1" customWidth="1"/>
    <col min="56" max="60" width="9.140625" style="1" hidden="1" customWidth="1"/>
    <col min="61" max="61" width="14.28125" style="1" customWidth="1"/>
    <col min="62" max="74" width="9.140625" style="1" hidden="1" customWidth="1"/>
    <col min="75" max="75" width="14.28125" style="1" customWidth="1"/>
    <col min="76" max="86" width="9.140625" style="1" hidden="1" customWidth="1"/>
    <col min="87" max="87" width="14.28125" style="1" customWidth="1"/>
    <col min="88" max="94" width="9.140625" style="1" hidden="1" customWidth="1"/>
    <col min="95" max="95" width="14.28125" style="1" customWidth="1"/>
    <col min="96" max="99" width="9.140625" style="1" hidden="1" customWidth="1"/>
    <col min="100" max="100" width="14.28125" style="1" customWidth="1"/>
    <col min="101" max="114" width="9.140625" style="1" hidden="1" customWidth="1"/>
    <col min="115" max="115" width="9.140625" style="1" customWidth="1"/>
  </cols>
  <sheetData>
    <row r="1" spans="1:114" s="1" customFormat="1" ht="15" customHeight="1">
      <c r="A1" s="176" t="s">
        <v>193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</row>
    <row r="2" spans="1:114" s="1" customFormat="1" ht="18.75" customHeight="1">
      <c r="A2" s="178" t="s">
        <v>194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</row>
    <row r="3" spans="1:114" s="1" customFormat="1" ht="15" customHeight="1">
      <c r="A3" s="180" t="s">
        <v>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</row>
    <row r="4" spans="1:114" s="1" customFormat="1" ht="15" customHeight="1">
      <c r="A4" s="175" t="s">
        <v>47</v>
      </c>
      <c r="B4" s="175" t="s">
        <v>92</v>
      </c>
      <c r="C4" s="175"/>
      <c r="D4" s="175"/>
      <c r="E4" s="175" t="s">
        <v>195</v>
      </c>
      <c r="F4" s="175" t="s">
        <v>48</v>
      </c>
      <c r="G4" s="175" t="s">
        <v>99</v>
      </c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 t="s">
        <v>100</v>
      </c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 t="s">
        <v>101</v>
      </c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 t="s">
        <v>102</v>
      </c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 t="s">
        <v>103</v>
      </c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 t="s">
        <v>104</v>
      </c>
      <c r="CO4" s="175"/>
      <c r="CP4" s="175"/>
      <c r="CQ4" s="175" t="s">
        <v>105</v>
      </c>
      <c r="CR4" s="175"/>
      <c r="CS4" s="175"/>
      <c r="CT4" s="175"/>
      <c r="CU4" s="175"/>
      <c r="CV4" s="175"/>
      <c r="CW4" s="175" t="s">
        <v>106</v>
      </c>
      <c r="CX4" s="175"/>
      <c r="CY4" s="175"/>
      <c r="CZ4" s="175"/>
      <c r="DA4" s="175"/>
      <c r="DB4" s="175" t="s">
        <v>107</v>
      </c>
      <c r="DC4" s="175"/>
      <c r="DD4" s="175"/>
      <c r="DE4" s="175" t="s">
        <v>108</v>
      </c>
      <c r="DF4" s="175"/>
      <c r="DG4" s="175"/>
      <c r="DH4" s="175"/>
      <c r="DI4" s="175"/>
      <c r="DJ4" s="175"/>
    </row>
    <row r="5" spans="1:114" s="1" customFormat="1" ht="48.75" customHeight="1">
      <c r="A5" s="175" t="s">
        <v>47</v>
      </c>
      <c r="B5" s="84" t="s">
        <v>69</v>
      </c>
      <c r="C5" s="84" t="s">
        <v>70</v>
      </c>
      <c r="D5" s="84" t="s">
        <v>71</v>
      </c>
      <c r="E5" s="175" t="s">
        <v>195</v>
      </c>
      <c r="F5" s="175" t="s">
        <v>48</v>
      </c>
      <c r="G5" s="84" t="s">
        <v>93</v>
      </c>
      <c r="H5" s="84" t="s">
        <v>109</v>
      </c>
      <c r="I5" s="84" t="s">
        <v>110</v>
      </c>
      <c r="J5" s="84" t="s">
        <v>111</v>
      </c>
      <c r="K5" s="84" t="s">
        <v>112</v>
      </c>
      <c r="L5" s="84" t="s">
        <v>113</v>
      </c>
      <c r="M5" s="84" t="s">
        <v>114</v>
      </c>
      <c r="N5" s="84" t="s">
        <v>115</v>
      </c>
      <c r="O5" s="84" t="s">
        <v>116</v>
      </c>
      <c r="P5" s="84" t="s">
        <v>117</v>
      </c>
      <c r="Q5" s="84" t="s">
        <v>118</v>
      </c>
      <c r="R5" s="84" t="s">
        <v>119</v>
      </c>
      <c r="S5" s="84" t="s">
        <v>120</v>
      </c>
      <c r="T5" s="84" t="s">
        <v>121</v>
      </c>
      <c r="U5" s="84" t="s">
        <v>93</v>
      </c>
      <c r="V5" s="84" t="s">
        <v>122</v>
      </c>
      <c r="W5" s="84" t="s">
        <v>123</v>
      </c>
      <c r="X5" s="84" t="s">
        <v>124</v>
      </c>
      <c r="Y5" s="84" t="s">
        <v>125</v>
      </c>
      <c r="Z5" s="84" t="s">
        <v>126</v>
      </c>
      <c r="AA5" s="84" t="s">
        <v>127</v>
      </c>
      <c r="AB5" s="84" t="s">
        <v>128</v>
      </c>
      <c r="AC5" s="84" t="s">
        <v>129</v>
      </c>
      <c r="AD5" s="84" t="s">
        <v>130</v>
      </c>
      <c r="AE5" s="84" t="s">
        <v>131</v>
      </c>
      <c r="AF5" s="84" t="s">
        <v>132</v>
      </c>
      <c r="AG5" s="84" t="s">
        <v>133</v>
      </c>
      <c r="AH5" s="84" t="s">
        <v>93</v>
      </c>
      <c r="AI5" s="84" t="s">
        <v>134</v>
      </c>
      <c r="AJ5" s="84" t="s">
        <v>135</v>
      </c>
      <c r="AK5" s="84" t="s">
        <v>136</v>
      </c>
      <c r="AL5" s="84" t="s">
        <v>137</v>
      </c>
      <c r="AM5" s="84" t="s">
        <v>138</v>
      </c>
      <c r="AN5" s="84" t="s">
        <v>139</v>
      </c>
      <c r="AO5" s="84" t="s">
        <v>140</v>
      </c>
      <c r="AP5" s="84" t="s">
        <v>141</v>
      </c>
      <c r="AQ5" s="84" t="s">
        <v>142</v>
      </c>
      <c r="AR5" s="84" t="s">
        <v>143</v>
      </c>
      <c r="AS5" s="84" t="s">
        <v>144</v>
      </c>
      <c r="AT5" s="84" t="s">
        <v>145</v>
      </c>
      <c r="AU5" s="84" t="s">
        <v>146</v>
      </c>
      <c r="AV5" s="84" t="s">
        <v>147</v>
      </c>
      <c r="AW5" s="84" t="s">
        <v>148</v>
      </c>
      <c r="AX5" s="84" t="s">
        <v>149</v>
      </c>
      <c r="AY5" s="84" t="s">
        <v>150</v>
      </c>
      <c r="AZ5" s="84" t="s">
        <v>151</v>
      </c>
      <c r="BA5" s="84" t="s">
        <v>152</v>
      </c>
      <c r="BB5" s="84" t="s">
        <v>153</v>
      </c>
      <c r="BC5" s="84" t="s">
        <v>154</v>
      </c>
      <c r="BD5" s="84" t="s">
        <v>155</v>
      </c>
      <c r="BE5" s="84" t="s">
        <v>156</v>
      </c>
      <c r="BF5" s="84" t="s">
        <v>157</v>
      </c>
      <c r="BG5" s="84" t="s">
        <v>158</v>
      </c>
      <c r="BH5" s="84" t="s">
        <v>159</v>
      </c>
      <c r="BI5" s="84" t="s">
        <v>160</v>
      </c>
      <c r="BJ5" s="84" t="s">
        <v>93</v>
      </c>
      <c r="BK5" s="84" t="s">
        <v>161</v>
      </c>
      <c r="BL5" s="84" t="s">
        <v>162</v>
      </c>
      <c r="BM5" s="84" t="s">
        <v>163</v>
      </c>
      <c r="BN5" s="84" t="s">
        <v>164</v>
      </c>
      <c r="BO5" s="84" t="s">
        <v>165</v>
      </c>
      <c r="BP5" s="84" t="s">
        <v>166</v>
      </c>
      <c r="BQ5" s="84" t="s">
        <v>167</v>
      </c>
      <c r="BR5" s="84" t="s">
        <v>168</v>
      </c>
      <c r="BS5" s="84" t="s">
        <v>169</v>
      </c>
      <c r="BT5" s="84" t="s">
        <v>170</v>
      </c>
      <c r="BU5" s="84" t="s">
        <v>171</v>
      </c>
      <c r="BV5" s="84" t="s">
        <v>172</v>
      </c>
      <c r="BW5" s="84" t="s">
        <v>93</v>
      </c>
      <c r="BX5" s="84" t="s">
        <v>161</v>
      </c>
      <c r="BY5" s="84" t="s">
        <v>162</v>
      </c>
      <c r="BZ5" s="84" t="s">
        <v>163</v>
      </c>
      <c r="CA5" s="84" t="s">
        <v>164</v>
      </c>
      <c r="CB5" s="84" t="s">
        <v>165</v>
      </c>
      <c r="CC5" s="84" t="s">
        <v>166</v>
      </c>
      <c r="CD5" s="84" t="s">
        <v>167</v>
      </c>
      <c r="CE5" s="84" t="s">
        <v>173</v>
      </c>
      <c r="CF5" s="84" t="s">
        <v>174</v>
      </c>
      <c r="CG5" s="84" t="s">
        <v>175</v>
      </c>
      <c r="CH5" s="84" t="s">
        <v>176</v>
      </c>
      <c r="CI5" s="84" t="s">
        <v>168</v>
      </c>
      <c r="CJ5" s="84" t="s">
        <v>169</v>
      </c>
      <c r="CK5" s="84" t="s">
        <v>170</v>
      </c>
      <c r="CL5" s="84" t="s">
        <v>171</v>
      </c>
      <c r="CM5" s="84" t="s">
        <v>177</v>
      </c>
      <c r="CN5" s="84" t="s">
        <v>93</v>
      </c>
      <c r="CO5" s="84" t="s">
        <v>178</v>
      </c>
      <c r="CP5" s="84" t="s">
        <v>179</v>
      </c>
      <c r="CQ5" s="84" t="s">
        <v>93</v>
      </c>
      <c r="CR5" s="84" t="s">
        <v>178</v>
      </c>
      <c r="CS5" s="84" t="s">
        <v>180</v>
      </c>
      <c r="CT5" s="84" t="s">
        <v>181</v>
      </c>
      <c r="CU5" s="84" t="s">
        <v>182</v>
      </c>
      <c r="CV5" s="84" t="s">
        <v>179</v>
      </c>
      <c r="CW5" s="84" t="s">
        <v>93</v>
      </c>
      <c r="CX5" s="84" t="s">
        <v>183</v>
      </c>
      <c r="CY5" s="84" t="s">
        <v>184</v>
      </c>
      <c r="CZ5" s="84" t="s">
        <v>185</v>
      </c>
      <c r="DA5" s="84" t="s">
        <v>186</v>
      </c>
      <c r="DB5" s="84" t="s">
        <v>93</v>
      </c>
      <c r="DC5" s="84" t="s">
        <v>187</v>
      </c>
      <c r="DD5" s="84" t="s">
        <v>188</v>
      </c>
      <c r="DE5" s="84" t="s">
        <v>93</v>
      </c>
      <c r="DF5" s="84" t="s">
        <v>189</v>
      </c>
      <c r="DG5" s="84" t="s">
        <v>190</v>
      </c>
      <c r="DH5" s="84" t="s">
        <v>191</v>
      </c>
      <c r="DI5" s="84" t="s">
        <v>192</v>
      </c>
      <c r="DJ5" s="84" t="s">
        <v>108</v>
      </c>
    </row>
    <row r="6" spans="1:114" s="1" customFormat="1" ht="30" customHeight="1">
      <c r="A6" s="85" t="s">
        <v>48</v>
      </c>
      <c r="B6" s="86" t="s">
        <v>0</v>
      </c>
      <c r="C6" s="86" t="s">
        <v>0</v>
      </c>
      <c r="D6" s="86" t="s">
        <v>0</v>
      </c>
      <c r="E6" s="87" t="s">
        <v>0</v>
      </c>
      <c r="F6" s="88">
        <v>1617500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>
        <v>1390000</v>
      </c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>
        <v>660000</v>
      </c>
      <c r="AZ6" s="88"/>
      <c r="BA6" s="88"/>
      <c r="BB6" s="88">
        <v>20000</v>
      </c>
      <c r="BC6" s="88">
        <v>140000</v>
      </c>
      <c r="BD6" s="88"/>
      <c r="BE6" s="88"/>
      <c r="BF6" s="88"/>
      <c r="BG6" s="88"/>
      <c r="BH6" s="88"/>
      <c r="BI6" s="88">
        <v>570000</v>
      </c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>
        <v>187500</v>
      </c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>
        <v>187500</v>
      </c>
      <c r="CJ6" s="88"/>
      <c r="CK6" s="88"/>
      <c r="CL6" s="88"/>
      <c r="CM6" s="88"/>
      <c r="CN6" s="88"/>
      <c r="CO6" s="88"/>
      <c r="CP6" s="88"/>
      <c r="CQ6" s="88">
        <v>40000</v>
      </c>
      <c r="CR6" s="88"/>
      <c r="CS6" s="88"/>
      <c r="CT6" s="88"/>
      <c r="CU6" s="88"/>
      <c r="CV6" s="88">
        <v>40000</v>
      </c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9"/>
      <c r="DH6" s="89"/>
      <c r="DI6" s="89"/>
      <c r="DJ6" s="89"/>
    </row>
    <row r="7" spans="1:114" s="1" customFormat="1" ht="30" customHeight="1">
      <c r="A7" s="87" t="s">
        <v>63</v>
      </c>
      <c r="B7" s="86" t="s">
        <v>272</v>
      </c>
      <c r="C7" s="86" t="s">
        <v>273</v>
      </c>
      <c r="D7" s="86" t="s">
        <v>275</v>
      </c>
      <c r="E7" s="87" t="s">
        <v>196</v>
      </c>
      <c r="F7" s="88">
        <v>400000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>
        <v>400000</v>
      </c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>
        <v>400000</v>
      </c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9"/>
      <c r="DH7" s="89"/>
      <c r="DI7" s="89"/>
      <c r="DJ7" s="89"/>
    </row>
    <row r="8" spans="1:114" s="1" customFormat="1" ht="30" customHeight="1">
      <c r="A8" s="87" t="s">
        <v>63</v>
      </c>
      <c r="B8" s="86" t="s">
        <v>272</v>
      </c>
      <c r="C8" s="86" t="s">
        <v>273</v>
      </c>
      <c r="D8" s="86" t="s">
        <v>275</v>
      </c>
      <c r="E8" s="87" t="s">
        <v>197</v>
      </c>
      <c r="F8" s="88">
        <v>100000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>
        <v>100000</v>
      </c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>
        <v>100000</v>
      </c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9"/>
      <c r="DH8" s="89"/>
      <c r="DI8" s="89"/>
      <c r="DJ8" s="89"/>
    </row>
    <row r="9" spans="1:114" s="1" customFormat="1" ht="30" customHeight="1">
      <c r="A9" s="87" t="s">
        <v>63</v>
      </c>
      <c r="B9" s="86" t="s">
        <v>272</v>
      </c>
      <c r="C9" s="86" t="s">
        <v>273</v>
      </c>
      <c r="D9" s="86" t="s">
        <v>276</v>
      </c>
      <c r="E9" s="87" t="s">
        <v>198</v>
      </c>
      <c r="F9" s="88">
        <v>40000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>
        <v>40000</v>
      </c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>
        <v>40000</v>
      </c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9"/>
      <c r="DH9" s="89"/>
      <c r="DI9" s="89"/>
      <c r="DJ9" s="89"/>
    </row>
    <row r="10" spans="1:114" s="1" customFormat="1" ht="30" customHeight="1">
      <c r="A10" s="87" t="s">
        <v>63</v>
      </c>
      <c r="B10" s="86" t="s">
        <v>272</v>
      </c>
      <c r="C10" s="86" t="s">
        <v>273</v>
      </c>
      <c r="D10" s="86" t="s">
        <v>276</v>
      </c>
      <c r="E10" s="87" t="s">
        <v>199</v>
      </c>
      <c r="F10" s="88">
        <v>420000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>
        <v>420000</v>
      </c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>
        <v>420000</v>
      </c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9"/>
      <c r="DH10" s="89"/>
      <c r="DI10" s="89"/>
      <c r="DJ10" s="89"/>
    </row>
    <row r="11" spans="1:114" s="1" customFormat="1" ht="30" customHeight="1">
      <c r="A11" s="87" t="s">
        <v>63</v>
      </c>
      <c r="B11" s="86" t="s">
        <v>272</v>
      </c>
      <c r="C11" s="86" t="s">
        <v>273</v>
      </c>
      <c r="D11" s="86" t="s">
        <v>276</v>
      </c>
      <c r="E11" s="87" t="s">
        <v>200</v>
      </c>
      <c r="F11" s="88">
        <v>200000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>
        <v>200000</v>
      </c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>
        <v>200000</v>
      </c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9"/>
      <c r="DH11" s="89"/>
      <c r="DI11" s="89"/>
      <c r="DJ11" s="89"/>
    </row>
    <row r="12" spans="1:114" s="1" customFormat="1" ht="30" customHeight="1">
      <c r="A12" s="87" t="s">
        <v>63</v>
      </c>
      <c r="B12" s="86" t="s">
        <v>272</v>
      </c>
      <c r="C12" s="86" t="s">
        <v>273</v>
      </c>
      <c r="D12" s="86" t="s">
        <v>277</v>
      </c>
      <c r="E12" s="87" t="s">
        <v>201</v>
      </c>
      <c r="F12" s="88">
        <v>140000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>
        <v>140000</v>
      </c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>
        <v>140000</v>
      </c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9"/>
      <c r="DH12" s="89"/>
      <c r="DI12" s="89"/>
      <c r="DJ12" s="89"/>
    </row>
    <row r="13" spans="1:114" s="1" customFormat="1" ht="30" customHeight="1">
      <c r="A13" s="87" t="s">
        <v>63</v>
      </c>
      <c r="B13" s="86" t="s">
        <v>272</v>
      </c>
      <c r="C13" s="86" t="s">
        <v>273</v>
      </c>
      <c r="D13" s="86" t="s">
        <v>278</v>
      </c>
      <c r="E13" s="87" t="s">
        <v>202</v>
      </c>
      <c r="F13" s="88">
        <v>70000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>
        <v>70000</v>
      </c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>
        <v>70000</v>
      </c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9"/>
      <c r="DH13" s="89"/>
      <c r="DI13" s="89"/>
      <c r="DJ13" s="89"/>
    </row>
    <row r="14" spans="1:114" s="1" customFormat="1" ht="30" customHeight="1">
      <c r="A14" s="87" t="s">
        <v>63</v>
      </c>
      <c r="B14" s="86" t="s">
        <v>272</v>
      </c>
      <c r="C14" s="86" t="s">
        <v>273</v>
      </c>
      <c r="D14" s="86" t="s">
        <v>279</v>
      </c>
      <c r="E14" s="87" t="s">
        <v>203</v>
      </c>
      <c r="F14" s="88">
        <v>40000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>
        <v>40000</v>
      </c>
      <c r="CR14" s="88"/>
      <c r="CS14" s="88"/>
      <c r="CT14" s="88"/>
      <c r="CU14" s="88"/>
      <c r="CV14" s="88">
        <v>40000</v>
      </c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9"/>
      <c r="DH14" s="89"/>
      <c r="DI14" s="89"/>
      <c r="DJ14" s="89"/>
    </row>
    <row r="15" spans="1:114" s="1" customFormat="1" ht="30" customHeight="1">
      <c r="A15" s="87" t="s">
        <v>63</v>
      </c>
      <c r="B15" s="86" t="s">
        <v>272</v>
      </c>
      <c r="C15" s="86" t="s">
        <v>273</v>
      </c>
      <c r="D15" s="86" t="s">
        <v>280</v>
      </c>
      <c r="E15" s="87" t="s">
        <v>204</v>
      </c>
      <c r="F15" s="88">
        <v>20000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>
        <v>20000</v>
      </c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>
        <v>20000</v>
      </c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9"/>
      <c r="DH15" s="89"/>
      <c r="DI15" s="89"/>
      <c r="DJ15" s="89"/>
    </row>
    <row r="16" spans="1:114" s="1" customFormat="1" ht="30" customHeight="1">
      <c r="A16" s="87" t="s">
        <v>63</v>
      </c>
      <c r="B16" s="86" t="s">
        <v>272</v>
      </c>
      <c r="C16" s="86" t="s">
        <v>273</v>
      </c>
      <c r="D16" s="86" t="s">
        <v>280</v>
      </c>
      <c r="E16" s="87" t="s">
        <v>205</v>
      </c>
      <c r="F16" s="88">
        <v>187500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>
        <v>187500</v>
      </c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>
        <v>187500</v>
      </c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9"/>
      <c r="DH16" s="89"/>
      <c r="DI16" s="89"/>
      <c r="DJ16" s="89"/>
    </row>
  </sheetData>
  <sheetProtection formatCells="0" formatColumns="0" formatRows="0" insertColumns="0" insertRows="0" insertHyperlinks="0" deleteColumns="0" deleteRows="0" sort="0" autoFilter="0" pivotTables="0"/>
  <mergeCells count="20">
    <mergeCell ref="A1:DJ1"/>
    <mergeCell ref="A2:DJ2"/>
    <mergeCell ref="A3:DJ3"/>
    <mergeCell ref="A4:A5"/>
    <mergeCell ref="B4:D4"/>
    <mergeCell ref="E4:E5"/>
    <mergeCell ref="F4:F5"/>
    <mergeCell ref="G4:T4"/>
    <mergeCell ref="U4:AG4"/>
    <mergeCell ref="AH4:BI4"/>
    <mergeCell ref="DE4:DJ4"/>
    <mergeCell ref="BJ4:BV4"/>
    <mergeCell ref="BW4:CM4"/>
    <mergeCell ref="CN4:CP4"/>
    <mergeCell ref="CQ4:CV4"/>
    <mergeCell ref="CW4:DA4"/>
    <mergeCell ref="DB4:DD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6"/>
  <sheetViews>
    <sheetView zoomScalePageLayoutView="0" workbookViewId="0" topLeftCell="A4">
      <selection activeCell="O7" sqref="O7"/>
    </sheetView>
  </sheetViews>
  <sheetFormatPr defaultColWidth="9.140625" defaultRowHeight="14.25" customHeight="1"/>
  <cols>
    <col min="1" max="112" width="4.421875" style="112" customWidth="1"/>
    <col min="113" max="16384" width="9.140625" style="112" customWidth="1"/>
  </cols>
  <sheetData>
    <row r="1" spans="1:256" ht="14.25" customHeight="1">
      <c r="A1" s="111" t="s">
        <v>206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spans="1:256" ht="20.25" customHeight="1">
      <c r="A2" s="182" t="s">
        <v>266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2"/>
      <c r="DI2" s="113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  <c r="IR2" s="111"/>
      <c r="IS2" s="111"/>
      <c r="IT2" s="111"/>
      <c r="IU2" s="111"/>
      <c r="IV2" s="111"/>
    </row>
    <row r="3" spans="1:256" ht="1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83" t="s">
        <v>2</v>
      </c>
      <c r="DG3" s="183"/>
      <c r="DH3" s="183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spans="1:112" ht="48" customHeight="1">
      <c r="A4" s="181" t="s">
        <v>47</v>
      </c>
      <c r="B4" s="181" t="s">
        <v>92</v>
      </c>
      <c r="C4" s="181"/>
      <c r="D4" s="181"/>
      <c r="E4" s="181" t="s">
        <v>195</v>
      </c>
      <c r="F4" s="181" t="s">
        <v>48</v>
      </c>
      <c r="G4" s="181" t="s">
        <v>99</v>
      </c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 t="s">
        <v>100</v>
      </c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 t="s">
        <v>101</v>
      </c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 t="s">
        <v>102</v>
      </c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 t="s">
        <v>103</v>
      </c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 t="s">
        <v>104</v>
      </c>
      <c r="CN4" s="181"/>
      <c r="CO4" s="181"/>
      <c r="CP4" s="181" t="s">
        <v>105</v>
      </c>
      <c r="CQ4" s="181"/>
      <c r="CR4" s="181"/>
      <c r="CS4" s="181"/>
      <c r="CT4" s="181"/>
      <c r="CU4" s="181"/>
      <c r="CV4" s="181" t="s">
        <v>106</v>
      </c>
      <c r="CW4" s="181"/>
      <c r="CX4" s="181"/>
      <c r="CY4" s="181"/>
      <c r="CZ4" s="181"/>
      <c r="DA4" s="181" t="s">
        <v>107</v>
      </c>
      <c r="DB4" s="181"/>
      <c r="DC4" s="181"/>
      <c r="DD4" s="181" t="s">
        <v>108</v>
      </c>
      <c r="DE4" s="181"/>
      <c r="DF4" s="181"/>
      <c r="DG4" s="181"/>
      <c r="DH4" s="181"/>
    </row>
    <row r="5" spans="1:112" ht="345" customHeight="1">
      <c r="A5" s="181"/>
      <c r="B5" s="115" t="s">
        <v>69</v>
      </c>
      <c r="C5" s="115" t="s">
        <v>70</v>
      </c>
      <c r="D5" s="115" t="s">
        <v>71</v>
      </c>
      <c r="E5" s="181"/>
      <c r="F5" s="181"/>
      <c r="G5" s="115" t="s">
        <v>93</v>
      </c>
      <c r="H5" s="115" t="s">
        <v>109</v>
      </c>
      <c r="I5" s="115" t="s">
        <v>110</v>
      </c>
      <c r="J5" s="115" t="s">
        <v>111</v>
      </c>
      <c r="K5" s="115" t="s">
        <v>112</v>
      </c>
      <c r="L5" s="115" t="s">
        <v>113</v>
      </c>
      <c r="M5" s="115" t="s">
        <v>114</v>
      </c>
      <c r="N5" s="115" t="s">
        <v>115</v>
      </c>
      <c r="O5" s="115" t="s">
        <v>116</v>
      </c>
      <c r="P5" s="115" t="s">
        <v>117</v>
      </c>
      <c r="Q5" s="115" t="s">
        <v>118</v>
      </c>
      <c r="R5" s="115" t="s">
        <v>119</v>
      </c>
      <c r="S5" s="115" t="s">
        <v>120</v>
      </c>
      <c r="T5" s="115" t="s">
        <v>121</v>
      </c>
      <c r="U5" s="115" t="s">
        <v>93</v>
      </c>
      <c r="V5" s="115" t="s">
        <v>122</v>
      </c>
      <c r="W5" s="115" t="s">
        <v>123</v>
      </c>
      <c r="X5" s="115" t="s">
        <v>124</v>
      </c>
      <c r="Y5" s="115" t="s">
        <v>125</v>
      </c>
      <c r="Z5" s="115" t="s">
        <v>126</v>
      </c>
      <c r="AA5" s="115" t="s">
        <v>127</v>
      </c>
      <c r="AB5" s="115" t="s">
        <v>128</v>
      </c>
      <c r="AC5" s="115" t="s">
        <v>129</v>
      </c>
      <c r="AD5" s="115" t="s">
        <v>130</v>
      </c>
      <c r="AE5" s="115" t="s">
        <v>131</v>
      </c>
      <c r="AF5" s="115" t="s">
        <v>133</v>
      </c>
      <c r="AG5" s="115" t="s">
        <v>93</v>
      </c>
      <c r="AH5" s="115" t="s">
        <v>134</v>
      </c>
      <c r="AI5" s="115" t="s">
        <v>135</v>
      </c>
      <c r="AJ5" s="115" t="s">
        <v>136</v>
      </c>
      <c r="AK5" s="115" t="s">
        <v>137</v>
      </c>
      <c r="AL5" s="115" t="s">
        <v>138</v>
      </c>
      <c r="AM5" s="115" t="s">
        <v>139</v>
      </c>
      <c r="AN5" s="115" t="s">
        <v>140</v>
      </c>
      <c r="AO5" s="115" t="s">
        <v>141</v>
      </c>
      <c r="AP5" s="115" t="s">
        <v>142</v>
      </c>
      <c r="AQ5" s="115" t="s">
        <v>143</v>
      </c>
      <c r="AR5" s="115" t="s">
        <v>144</v>
      </c>
      <c r="AS5" s="115" t="s">
        <v>145</v>
      </c>
      <c r="AT5" s="115" t="s">
        <v>146</v>
      </c>
      <c r="AU5" s="115" t="s">
        <v>147</v>
      </c>
      <c r="AV5" s="115" t="s">
        <v>148</v>
      </c>
      <c r="AW5" s="115" t="s">
        <v>149</v>
      </c>
      <c r="AX5" s="115" t="s">
        <v>150</v>
      </c>
      <c r="AY5" s="115" t="s">
        <v>151</v>
      </c>
      <c r="AZ5" s="115" t="s">
        <v>152</v>
      </c>
      <c r="BA5" s="115" t="s">
        <v>153</v>
      </c>
      <c r="BB5" s="115" t="s">
        <v>154</v>
      </c>
      <c r="BC5" s="115" t="s">
        <v>155</v>
      </c>
      <c r="BD5" s="115" t="s">
        <v>156</v>
      </c>
      <c r="BE5" s="115" t="s">
        <v>157</v>
      </c>
      <c r="BF5" s="115" t="s">
        <v>158</v>
      </c>
      <c r="BG5" s="115" t="s">
        <v>159</v>
      </c>
      <c r="BH5" s="115" t="s">
        <v>160</v>
      </c>
      <c r="BI5" s="115" t="s">
        <v>93</v>
      </c>
      <c r="BJ5" s="115" t="s">
        <v>161</v>
      </c>
      <c r="BK5" s="115" t="s">
        <v>162</v>
      </c>
      <c r="BL5" s="115" t="s">
        <v>163</v>
      </c>
      <c r="BM5" s="115" t="s">
        <v>164</v>
      </c>
      <c r="BN5" s="115" t="s">
        <v>165</v>
      </c>
      <c r="BO5" s="115" t="s">
        <v>166</v>
      </c>
      <c r="BP5" s="115" t="s">
        <v>167</v>
      </c>
      <c r="BQ5" s="115" t="s">
        <v>168</v>
      </c>
      <c r="BR5" s="115" t="s">
        <v>169</v>
      </c>
      <c r="BS5" s="115" t="s">
        <v>170</v>
      </c>
      <c r="BT5" s="115" t="s">
        <v>171</v>
      </c>
      <c r="BU5" s="115" t="s">
        <v>172</v>
      </c>
      <c r="BV5" s="115" t="s">
        <v>93</v>
      </c>
      <c r="BW5" s="115" t="s">
        <v>161</v>
      </c>
      <c r="BX5" s="115" t="s">
        <v>162</v>
      </c>
      <c r="BY5" s="115" t="s">
        <v>163</v>
      </c>
      <c r="BZ5" s="115" t="s">
        <v>164</v>
      </c>
      <c r="CA5" s="115" t="s">
        <v>165</v>
      </c>
      <c r="CB5" s="115" t="s">
        <v>166</v>
      </c>
      <c r="CC5" s="115" t="s">
        <v>167</v>
      </c>
      <c r="CD5" s="115" t="s">
        <v>173</v>
      </c>
      <c r="CE5" s="115" t="s">
        <v>174</v>
      </c>
      <c r="CF5" s="115" t="s">
        <v>175</v>
      </c>
      <c r="CG5" s="115" t="s">
        <v>176</v>
      </c>
      <c r="CH5" s="115" t="s">
        <v>168</v>
      </c>
      <c r="CI5" s="115" t="s">
        <v>169</v>
      </c>
      <c r="CJ5" s="115" t="s">
        <v>170</v>
      </c>
      <c r="CK5" s="115" t="s">
        <v>171</v>
      </c>
      <c r="CL5" s="115" t="s">
        <v>177</v>
      </c>
      <c r="CM5" s="115" t="s">
        <v>93</v>
      </c>
      <c r="CN5" s="115" t="s">
        <v>178</v>
      </c>
      <c r="CO5" s="115" t="s">
        <v>179</v>
      </c>
      <c r="CP5" s="115" t="s">
        <v>93</v>
      </c>
      <c r="CQ5" s="115" t="s">
        <v>178</v>
      </c>
      <c r="CR5" s="115" t="s">
        <v>180</v>
      </c>
      <c r="CS5" s="115" t="s">
        <v>181</v>
      </c>
      <c r="CT5" s="115" t="s">
        <v>182</v>
      </c>
      <c r="CU5" s="115" t="s">
        <v>179</v>
      </c>
      <c r="CV5" s="115" t="s">
        <v>93</v>
      </c>
      <c r="CW5" s="115" t="s">
        <v>183</v>
      </c>
      <c r="CX5" s="115" t="s">
        <v>184</v>
      </c>
      <c r="CY5" s="115" t="s">
        <v>185</v>
      </c>
      <c r="CZ5" s="115" t="s">
        <v>186</v>
      </c>
      <c r="DA5" s="115" t="s">
        <v>93</v>
      </c>
      <c r="DB5" s="115" t="s">
        <v>187</v>
      </c>
      <c r="DC5" s="115" t="s">
        <v>188</v>
      </c>
      <c r="DD5" s="115" t="s">
        <v>93</v>
      </c>
      <c r="DE5" s="115" t="s">
        <v>190</v>
      </c>
      <c r="DF5" s="115" t="s">
        <v>191</v>
      </c>
      <c r="DG5" s="115" t="s">
        <v>192</v>
      </c>
      <c r="DH5" s="115" t="s">
        <v>108</v>
      </c>
    </row>
    <row r="6" spans="1:112" ht="15" customHeight="1">
      <c r="A6" s="116"/>
      <c r="B6" s="116"/>
      <c r="C6" s="116"/>
      <c r="D6" s="116"/>
      <c r="E6" s="116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</row>
    <row r="7" ht="15" customHeight="1"/>
  </sheetData>
  <sheetProtection/>
  <mergeCells count="16">
    <mergeCell ref="A2:DH2"/>
    <mergeCell ref="DF3:DH3"/>
    <mergeCell ref="A4:A5"/>
    <mergeCell ref="B4:D4"/>
    <mergeCell ref="E4:E5"/>
    <mergeCell ref="F4:F5"/>
    <mergeCell ref="G4:T4"/>
    <mergeCell ref="U4:AF4"/>
    <mergeCell ref="AG4:BH4"/>
    <mergeCell ref="BI4:BU4"/>
    <mergeCell ref="BV4:CL4"/>
    <mergeCell ref="CM4:CO4"/>
    <mergeCell ref="CP4:CU4"/>
    <mergeCell ref="CV4:CZ4"/>
    <mergeCell ref="DA4:DC4"/>
    <mergeCell ref="DD4:DH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2020-01-23T05:51:06Z</cp:lastPrinted>
  <dcterms:modified xsi:type="dcterms:W3CDTF">2021-05-21T07:41:35Z</dcterms:modified>
  <cp:category/>
  <cp:version/>
  <cp:contentType/>
  <cp:contentStatus/>
</cp:coreProperties>
</file>