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31" activeTab="0"/>
  </bookViews>
  <sheets>
    <sheet name="公开目录" sheetId="1" r:id="rId1"/>
    <sheet name="2020年收支预算总表（全口径）-1" sheetId="2" r:id="rId2"/>
    <sheet name="2020年收入预算总表-2" sheetId="3" r:id="rId3"/>
    <sheet name="2020年支出预算总表（全口径）-3" sheetId="4" r:id="rId4"/>
    <sheet name="2020年财政拨款收支预算总表-4" sheetId="5" r:id="rId5"/>
    <sheet name="财政拨款收入预算总表-5" sheetId="6" r:id="rId6"/>
    <sheet name="2020年一般公共预算财政拨款支出表-6" sheetId="7" r:id="rId7"/>
    <sheet name="2020年一般公共预算财政拨款基本支出预算明细表-7" sheetId="8" r:id="rId8"/>
    <sheet name="2020年一般公共预算财政拨款项目支出预算明细表-8" sheetId="9" r:id="rId9"/>
    <sheet name="2020年政府性基金预算支出明细表-9" sheetId="10" r:id="rId10"/>
    <sheet name="2020年一般公共预算财政拨款基本支出预算明细表（政府预算支出" sheetId="11" r:id="rId11"/>
    <sheet name="2020年一般公共预算财政拨款项目支出预算明细表（政府预算支出" sheetId="12" r:id="rId12"/>
    <sheet name="2020年政府性基金预算支出明细表（政府预算支出经济分" sheetId="13" r:id="rId13"/>
    <sheet name="2020年一般公共预算财政拨款三公经费支出预算表-13" sheetId="14" r:id="rId14"/>
    <sheet name="2020年政府采购预算表-14" sheetId="15" r:id="rId15"/>
  </sheets>
  <definedNames>
    <definedName name="_xlnm.Print_Titles" localSheetId="7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<sst xmlns="http://schemas.openxmlformats.org/spreadsheetml/2006/main" count="960" uniqueCount="277">
  <si>
    <t>目录表</t>
  </si>
  <si>
    <t>北辰区城乡居民基本医疗保险服务中心部门2020年收支预算总表</t>
  </si>
  <si>
    <t>北辰区城乡居民基本医疗保险服务中心部门2020年收入预算总表</t>
  </si>
  <si>
    <t>北辰区城乡居民基本医疗保险服务中心部门2020年支出预算总表</t>
  </si>
  <si>
    <t>北辰区城乡居民基本医疗保险服务中心部门2020年财政拨款收支预算总表</t>
  </si>
  <si>
    <t>北辰区城乡居民基本医疗保险服务中心部门2020年财政拨款收入预算总表</t>
  </si>
  <si>
    <t>北辰区城乡居民基本医疗保险服务中心部门2020年一般公共财政拨款支出预算表</t>
  </si>
  <si>
    <t>北辰区城乡居民基本医疗保险服务中心部门2020年一般公共财政拨款基本支出预算明细表</t>
  </si>
  <si>
    <t>北辰区城乡居民基本医疗保险服务中心部门2020年一般公共财政拨款项目支出预算明细表</t>
  </si>
  <si>
    <t>北辰区城乡居民基本医疗保险服务中心部门2020年政府性基金财政拨款支出预算表</t>
  </si>
  <si>
    <t>北辰区城乡居民基本医疗保险服务中心部门2020年一般公共财政拨款基本支出预算总表（政府预算支出经济分类科目）</t>
  </si>
  <si>
    <t>北辰区城乡居民基本医疗保险服务中心部门2020年一般公共财政拨款项目支出预算总表（政府预算支出经济分类科目）</t>
  </si>
  <si>
    <t>北辰区城乡居民基本医疗保险服务中心部门2020年政府性基金财政拨款支出预算总表（政府预算支出经济分类科目）</t>
  </si>
  <si>
    <t>北辰区城乡居民基本医疗保险服务中心部门2020年一般公共预算财政拨款三公经费支出情况表</t>
  </si>
  <si>
    <t>北辰区城乡居民基本医疗保险服务中心部门2020年政府采购预算表</t>
  </si>
  <si>
    <t>北辰区城乡居民基本医疗保险服务中心部门2020年项目支出绩效目标申报表</t>
  </si>
  <si>
    <t>表一</t>
  </si>
  <si>
    <t>天津市北辰区城乡居民基本医疗保险服务中心2020年收支预算总表（全口径）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</si>
  <si>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</si>
  <si>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</si>
  <si>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</si>
  <si>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</si>
  <si>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</si>
  <si>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</si>
  <si>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</si>
  <si>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</si>
  <si>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</si>
  <si>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</si>
  <si>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</si>
  <si>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</si>
  <si>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</si>
  <si>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</si>
  <si>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</si>
  <si>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</si>
  <si>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</si>
  <si>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</si>
  <si>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</si>
  <si>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</si>
  <si>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</si>
  <si>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</si>
  <si>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</si>
  <si>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</si>
  <si>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</si>
  <si>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</si>
  <si>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</si>
  <si>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</si>
  <si>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</si>
  <si>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</si>
  <si>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</si>
  <si>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</si>
  <si>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</si>
  <si>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</si>
  <si>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</si>
  <si>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</si>
  <si>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</si>
  <si>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</si>
  <si>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</si>
  <si>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</si>
  <si>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</si>
  <si>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</si>
  <si>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</si>
  <si>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</si>
  <si>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天津市北辰区城乡居民基本医疗保险服务中心2020年收入预算总表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</si>
  <si>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</si>
  <si>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</si>
  <si>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</si>
  <si>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</si>
  <si>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</si>
  <si>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</si>
  <si>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</si>
  <si>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</si>
  <si>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</si>
  <si>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</si>
  <si>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</si>
  <si>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</si>
  <si>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</si>
  <si>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</si>
  <si>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</si>
  <si>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</si>
  <si>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天津市北辰区城乡居民基本医疗保险服务中心</t>
  </si>
  <si>
    <t>表三</t>
  </si>
  <si>
    <t>天津市北辰区城乡居民基本医疗保险服务中心2020年支出预算总表（全口径）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</si>
  <si>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</si>
  <si>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</si>
  <si>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</si>
  <si>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</si>
  <si>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</si>
  <si>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</si>
  <si>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</si>
  <si>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</si>
  <si>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</si>
  <si>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</si>
  <si>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210</t>
  </si>
  <si>
    <t>11</t>
  </si>
  <si>
    <t>02</t>
  </si>
  <si>
    <t>03</t>
  </si>
  <si>
    <t>99</t>
  </si>
  <si>
    <t>表四</t>
  </si>
  <si>
    <t>天津市北辰区城乡居民基本医疗保险服务中心2020年财政拨款收支预算总表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</si>
  <si>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</si>
  <si>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</si>
  <si>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</si>
  <si>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</si>
  <si>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</si>
  <si>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</si>
  <si>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</si>
  <si>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天津市北辰区城乡居民基本医疗保险服务中心2020年财政拨款收入预算总表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</si>
  <si>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</si>
  <si>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</si>
  <si>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</si>
  <si>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</si>
  <si>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</si>
  <si>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天津市北辰区城乡居民基本医疗保险服务中心2020年一般公共预算财政拨款支出表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</si>
  <si>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</si>
  <si>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</si>
  <si>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</si>
  <si>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</si>
  <si>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</si>
  <si>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</si>
  <si>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</si>
  <si>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天津市北辰区城乡居民基本医疗保险服务中心2020年一般公共预算财政拨款基本支出预算明细表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</si>
  <si>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</si>
  <si>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</si>
  <si>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</si>
  <si>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</si>
  <si>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</si>
  <si>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</si>
  <si>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</si>
  <si>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</si>
  <si>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</si>
  <si>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</si>
  <si>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</si>
  <si>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</si>
  <si>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</si>
  <si>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</si>
  <si>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</si>
  <si>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</si>
  <si>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</si>
  <si>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</si>
  <si>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</si>
  <si>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</si>
  <si>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</si>
  <si>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</si>
  <si>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</si>
  <si>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</si>
  <si>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</si>
  <si>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</si>
  <si>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</si>
  <si>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</si>
  <si>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</si>
  <si>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</si>
  <si>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</si>
  <si>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</si>
  <si>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</si>
  <si>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</si>
  <si>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</si>
  <si>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</si>
  <si>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</si>
  <si>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</si>
  <si>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</si>
  <si>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</si>
  <si>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</si>
  <si>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</si>
  <si>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</si>
  <si>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</si>
  <si>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</si>
  <si>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</si>
  <si>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</si>
  <si>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</si>
  <si>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</si>
  <si>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</si>
  <si>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</si>
  <si>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</si>
  <si>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</si>
  <si>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</si>
  <si>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</si>
  <si>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</si>
  <si>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</si>
  <si>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</si>
  <si>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</si>
  <si>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</si>
  <si>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</si>
  <si>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</si>
  <si>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</si>
  <si>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</si>
  <si>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</si>
  <si>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</si>
  <si>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</si>
  <si>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</si>
  <si>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</si>
  <si>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</si>
  <si>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</si>
  <si>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</si>
  <si>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</si>
  <si>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</si>
  <si>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</si>
  <si>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</si>
  <si>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</si>
  <si>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</si>
  <si>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</si>
  <si>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</si>
  <si>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</si>
  <si>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</si>
  <si>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</si>
  <si>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</si>
  <si>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</si>
  <si>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</si>
  <si>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</si>
  <si>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</si>
  <si>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</si>
  <si>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</si>
  <si>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</si>
  <si>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</si>
  <si>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</si>
  <si>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</si>
  <si>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</si>
  <si>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天津市北辰区城乡居民基本医疗保险服务中心2020年一般公共预算财政拨款项目支出预算明细表</t>
  </si>
  <si>
    <t>项目名称</t>
  </si>
  <si>
    <t>表九</t>
  </si>
  <si>
    <t>天津市北辰区城乡居民基本医疗保险服务中心2020年政府性基金预算支出表</t>
  </si>
  <si>
    <t>表十</t>
  </si>
  <si>
    <r>
      <t>天津市北辰区城乡居民基本医疗保险服务中心</t>
    </r>
    <r>
      <rPr>
        <b/>
        <sz val="14"/>
        <color indexed="8"/>
        <rFont val="Calibri"/>
        <family val="2"/>
      </rPr>
      <t>2020</t>
    </r>
    <r>
      <rPr>
        <b/>
        <sz val="14"/>
        <color indexed="8"/>
        <rFont val="宋体"/>
        <family val="0"/>
      </rPr>
      <t>年一般公共预算财政拨款基本支出预算明细表（政府预算支出经济分类科目</t>
    </r>
    <r>
      <rPr>
        <b/>
        <sz val="14"/>
        <color indexed="8"/>
        <rFont val="Calibri"/>
        <family val="2"/>
      </rPr>
      <t>)</t>
    </r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</si>
  <si>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</si>
  <si>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</si>
  <si>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</si>
  <si>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</si>
  <si>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</si>
  <si>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</si>
  <si>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</si>
  <si>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</si>
  <si>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</si>
  <si>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</si>
  <si>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</si>
  <si>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</si>
  <si>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</si>
  <si>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</si>
  <si>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</si>
  <si>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</si>
  <si>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</si>
  <si>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</si>
  <si>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</si>
  <si>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</si>
  <si>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</si>
  <si>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</si>
  <si>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</si>
  <si>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</si>
  <si>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</si>
  <si>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</si>
  <si>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</si>
  <si>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</si>
  <si>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</si>
  <si>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</si>
  <si>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</si>
  <si>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</si>
  <si>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</si>
  <si>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</si>
  <si>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</si>
  <si>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</si>
  <si>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</si>
  <si>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</si>
  <si>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</si>
  <si>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</si>
  <si>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天津市北辰区城乡居民基本医疗保险服务中心2020年一般公共预算财政拨款项目支出预算明细表（政府预算支出经济分类科目）</t>
  </si>
  <si>
    <t>表十二</t>
  </si>
  <si>
    <t>天津市北辰区城乡居民基本医疗保险服务中心2020年政府性基金预算支出明细表（政府预算支出经济分类科目）</t>
  </si>
  <si>
    <t>表十三</t>
  </si>
  <si>
    <t>天津市北辰区城乡居民基本医疗保险服务中心2020年                               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</si>
  <si>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</si>
  <si>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</si>
  <si>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</si>
  <si>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</si>
  <si>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</si>
  <si>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</si>
  <si>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天津市北辰区城乡居民基本医疗保险服务中心2020年政府采购预算表</t>
  </si>
  <si>
    <t>单位元</t>
  </si>
  <si>
    <t>采购名称</t>
  </si>
  <si>
    <t>资              金              来              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</si>
</sst>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6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6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2" fontId="2" fillId="0" borderId="11" xfId="0" applyNumberFormat="1" applyFont="1" applyBorder="1" applyAlignment="1" applyProtection="1">
      <alignment vertical="center"/>
      <protection/>
    </xf>
    <xf numFmtId="0" fontId="10" fillId="0" borderId="0" xfId="64">
      <alignment vertical="center"/>
      <protection/>
    </xf>
    <xf numFmtId="0" fontId="10" fillId="0" borderId="0" xfId="64" applyFont="1" applyBorder="1" applyAlignment="1" applyProtection="1">
      <alignment vertical="center"/>
      <protection/>
    </xf>
    <xf numFmtId="49" fontId="10" fillId="0" borderId="0" xfId="64" applyNumberFormat="1" applyFont="1" applyBorder="1" applyAlignment="1" applyProtection="1">
      <alignment horizontal="center" vertical="center" wrapText="1"/>
      <protection/>
    </xf>
    <xf numFmtId="49" fontId="10" fillId="0" borderId="14" xfId="64" applyNumberFormat="1" applyFont="1" applyBorder="1" applyAlignment="1" applyProtection="1">
      <alignment vertical="center" wrapText="1"/>
      <protection/>
    </xf>
    <xf numFmtId="49" fontId="10" fillId="0" borderId="15" xfId="64" applyNumberFormat="1" applyFont="1" applyBorder="1" applyAlignment="1" applyProtection="1">
      <alignment vertical="center" wrapText="1"/>
      <protection/>
    </xf>
    <xf numFmtId="49" fontId="10" fillId="33" borderId="16" xfId="64" applyNumberFormat="1" applyFont="1" applyFill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vertical="center" wrapText="1"/>
      <protection/>
    </xf>
    <xf numFmtId="4" fontId="10" fillId="0" borderId="16" xfId="64" applyNumberFormat="1" applyFont="1" applyBorder="1" applyAlignment="1" applyProtection="1">
      <alignment horizontal="right" vertical="center" wrapText="1"/>
      <protection/>
    </xf>
    <xf numFmtId="49" fontId="10" fillId="0" borderId="15" xfId="6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63" applyFont="1">
      <alignment vertical="center"/>
      <protection/>
    </xf>
    <xf numFmtId="0" fontId="10" fillId="0" borderId="0" xfId="63" applyFont="1" applyBorder="1" applyAlignment="1" applyProtection="1">
      <alignment vertical="center"/>
      <protection/>
    </xf>
    <xf numFmtId="49" fontId="10" fillId="0" borderId="0" xfId="63" applyNumberFormat="1" applyFont="1" applyBorder="1" applyAlignment="1" applyProtection="1">
      <alignment horizontal="center" vertical="center" wrapText="1"/>
      <protection/>
    </xf>
    <xf numFmtId="49" fontId="10" fillId="0" borderId="0" xfId="63" applyNumberFormat="1" applyFont="1" applyBorder="1" applyAlignment="1" applyProtection="1">
      <alignment vertical="center" wrapText="1"/>
      <protection/>
    </xf>
    <xf numFmtId="49" fontId="10" fillId="33" borderId="16" xfId="63" applyNumberFormat="1" applyFont="1" applyFill="1" applyBorder="1" applyAlignment="1" applyProtection="1">
      <alignment horizontal="center" vertical="center" wrapText="1"/>
      <protection/>
    </xf>
    <xf numFmtId="49" fontId="10" fillId="0" borderId="16" xfId="63" applyNumberFormat="1" applyFont="1" applyBorder="1" applyAlignment="1" applyProtection="1">
      <alignment vertical="center" wrapText="1"/>
      <protection/>
    </xf>
    <xf numFmtId="4" fontId="10" fillId="0" borderId="16" xfId="63" applyNumberFormat="1" applyFont="1" applyBorder="1" applyAlignment="1" applyProtection="1">
      <alignment horizontal="right" vertical="center" wrapText="1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 wrapText="1"/>
      <protection/>
    </xf>
    <xf numFmtId="49" fontId="8" fillId="34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2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11" fillId="33" borderId="11" xfId="0" applyNumberFormat="1" applyFont="1" applyFill="1" applyBorder="1" applyAlignment="1" applyProtection="1">
      <alignment vertical="center" wrapText="1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63" applyFont="1" applyFill="1" applyAlignment="1">
      <alignment/>
      <protection/>
    </xf>
    <xf numFmtId="0" fontId="17" fillId="0" borderId="0" xfId="63" applyFont="1" applyFill="1" applyAlignment="1">
      <alignment/>
      <protection/>
    </xf>
    <xf numFmtId="0" fontId="18" fillId="0" borderId="0" xfId="63" applyFont="1" applyFill="1" applyAlignment="1">
      <alignment horizontal="center" vertical="center"/>
      <protection/>
    </xf>
    <xf numFmtId="0" fontId="17" fillId="0" borderId="0" xfId="63" applyFont="1" applyFill="1" applyAlignment="1">
      <alignment horizontal="center"/>
      <protection/>
    </xf>
    <xf numFmtId="0" fontId="19" fillId="0" borderId="0" xfId="63" applyNumberFormat="1" applyFont="1" applyFill="1" applyBorder="1" applyAlignment="1">
      <alignment vertical="center" wrapText="1" shrinkToFit="1"/>
      <protection/>
    </xf>
    <xf numFmtId="0" fontId="20" fillId="0" borderId="0" xfId="63" applyNumberFormat="1" applyFont="1" applyFill="1" applyBorder="1" applyAlignment="1">
      <alignment vertical="center" wrapText="1" shrinkToFit="1"/>
      <protection/>
    </xf>
    <xf numFmtId="0" fontId="21" fillId="0" borderId="0" xfId="63" applyFont="1" applyFill="1" applyAlignment="1">
      <alignment/>
      <protection/>
    </xf>
    <xf numFmtId="0" fontId="22" fillId="0" borderId="0" xfId="63" applyFont="1" applyFill="1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D24"/>
  <sheetViews>
    <sheetView tabSelected="1" zoomScaleSheetLayoutView="100" workbookViewId="0" topLeftCell="A1">
      <selection activeCell="D9" sqref="D9"/>
    </sheetView>
  </sheetViews>
  <sheetFormatPr defaultColWidth="9.140625" defaultRowHeight="12.75"/>
  <cols>
    <col min="1" max="2" width="9.140625" style="80" customWidth="1"/>
    <col min="3" max="3" width="111.421875" style="80" customWidth="1"/>
    <col min="4" max="16384" width="9.140625" style="80" customWidth="1"/>
  </cols>
  <sheetData>
    <row r="1" spans="2:3" s="80" customFormat="1" ht="45" customHeight="1">
      <c r="B1" s="81"/>
      <c r="C1" s="82" t="s">
        <v>0</v>
      </c>
    </row>
    <row r="2" spans="2:3" s="80" customFormat="1" ht="24.75" customHeight="1">
      <c r="B2" s="83">
        <v>1</v>
      </c>
      <c r="C2" s="80" t="s">
        <v>1</v>
      </c>
    </row>
    <row r="3" spans="2:16" s="80" customFormat="1" ht="24.75" customHeight="1">
      <c r="B3" s="83">
        <v>2</v>
      </c>
      <c r="C3" s="80" t="s">
        <v>2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3" s="80" customFormat="1" ht="24.75" customHeight="1">
      <c r="B4" s="83">
        <v>3</v>
      </c>
      <c r="C4" s="80" t="s">
        <v>3</v>
      </c>
    </row>
    <row r="5" spans="2:6" s="80" customFormat="1" ht="24.75" customHeight="1">
      <c r="B5" s="83">
        <v>4</v>
      </c>
      <c r="C5" s="80" t="s">
        <v>4</v>
      </c>
      <c r="D5" s="85"/>
      <c r="E5" s="85"/>
      <c r="F5" s="85"/>
    </row>
    <row r="6" spans="2:16" s="80" customFormat="1" ht="24.75" customHeight="1">
      <c r="B6" s="83">
        <v>5</v>
      </c>
      <c r="C6" s="80" t="s">
        <v>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2:11" s="80" customFormat="1" ht="24.75" customHeight="1">
      <c r="B7" s="83">
        <v>6</v>
      </c>
      <c r="C7" s="80" t="s">
        <v>6</v>
      </c>
      <c r="D7" s="86"/>
      <c r="E7" s="86"/>
      <c r="F7" s="86"/>
      <c r="G7" s="86"/>
      <c r="H7" s="86"/>
      <c r="I7" s="86"/>
      <c r="J7" s="86"/>
      <c r="K7" s="86"/>
    </row>
    <row r="8" spans="2:108" s="80" customFormat="1" ht="24.75" customHeight="1">
      <c r="B8" s="83">
        <v>7</v>
      </c>
      <c r="C8" s="80" t="s">
        <v>7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spans="2:15" s="80" customFormat="1" ht="24.75" customHeight="1">
      <c r="B9" s="83">
        <v>8</v>
      </c>
      <c r="C9" s="80" t="s">
        <v>8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7" s="80" customFormat="1" ht="24" customHeight="1">
      <c r="B10" s="83">
        <v>9</v>
      </c>
      <c r="C10" s="80" t="s">
        <v>9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2:17" s="80" customFormat="1" ht="24.75" customHeight="1">
      <c r="B11" s="83">
        <v>10</v>
      </c>
      <c r="C11" s="80" t="s">
        <v>10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2:17" s="80" customFormat="1" ht="24.75" customHeight="1">
      <c r="B12" s="83">
        <v>11</v>
      </c>
      <c r="C12" s="80" t="s">
        <v>11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2:17" s="80" customFormat="1" ht="24.75" customHeight="1">
      <c r="B13" s="83">
        <v>12</v>
      </c>
      <c r="C13" s="80" t="s">
        <v>12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2:3" s="80" customFormat="1" ht="24.75" customHeight="1">
      <c r="B14" s="83">
        <v>13</v>
      </c>
      <c r="C14" s="80" t="s">
        <v>13</v>
      </c>
    </row>
    <row r="15" spans="2:3" s="80" customFormat="1" ht="24" customHeight="1">
      <c r="B15" s="83">
        <v>14</v>
      </c>
      <c r="C15" s="80" t="s">
        <v>14</v>
      </c>
    </row>
    <row r="16" spans="2:3" s="80" customFormat="1" ht="24" customHeight="1">
      <c r="B16" s="83">
        <v>15</v>
      </c>
      <c r="C16" s="80" t="s">
        <v>15</v>
      </c>
    </row>
    <row r="17" s="80" customFormat="1" ht="19.5" customHeight="1"/>
    <row r="18" s="80" customFormat="1" ht="18.75" customHeight="1"/>
    <row r="24" s="80" customFormat="1" ht="31.5">
      <c r="G24" s="8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"/>
  <sheetViews>
    <sheetView workbookViewId="0" topLeftCell="A1">
      <selection activeCell="BC5" sqref="BC5"/>
    </sheetView>
  </sheetViews>
  <sheetFormatPr defaultColWidth="9.140625" defaultRowHeight="14.25" customHeight="1"/>
  <cols>
    <col min="1" max="112" width="4.421875" style="39" customWidth="1"/>
    <col min="113" max="16384" width="9.140625" style="39" customWidth="1"/>
  </cols>
  <sheetData>
    <row r="1" spans="1:256" ht="14.25" customHeight="1">
      <c r="A1" s="40" t="s">
        <v>218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0.25" customHeight="1">
      <c r="A2" s="41" t="s">
        <v>219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7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6" t="s">
        <v>18</v>
      </c>
      <c r="DG3" s="46"/>
      <c r="DH3" s="46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112" ht="48" customHeight="1">
      <c r="A4" s="43" t="s">
        <v>63</v>
      </c>
      <c r="B4" s="43" t="s">
        <v>114</v>
      </c>
      <c r="C4" s="43"/>
      <c r="D4" s="43"/>
      <c r="E4" s="43" t="s">
        <v>217</v>
      </c>
      <c r="F4" s="43" t="s">
        <v>64</v>
      </c>
      <c r="G4" s="43" t="s">
        <v>121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 t="s">
        <v>122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123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 t="s">
        <v>124</v>
      </c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 t="s">
        <v>125</v>
      </c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 t="s">
        <v>126</v>
      </c>
      <c r="CN4" s="43"/>
      <c r="CO4" s="43"/>
      <c r="CP4" s="43" t="s">
        <v>127</v>
      </c>
      <c r="CQ4" s="43"/>
      <c r="CR4" s="43"/>
      <c r="CS4" s="43"/>
      <c r="CT4" s="43"/>
      <c r="CU4" s="43"/>
      <c r="CV4" s="43" t="s">
        <v>128</v>
      </c>
      <c r="CW4" s="43"/>
      <c r="CX4" s="43"/>
      <c r="CY4" s="43"/>
      <c r="CZ4" s="43"/>
      <c r="DA4" s="43" t="s">
        <v>129</v>
      </c>
      <c r="DB4" s="43"/>
      <c r="DC4" s="43"/>
      <c r="DD4" s="43" t="s">
        <v>130</v>
      </c>
      <c r="DE4" s="43"/>
      <c r="DF4" s="43"/>
      <c r="DG4" s="43"/>
      <c r="DH4" s="43"/>
    </row>
    <row r="5" spans="1:112" ht="365.25" customHeight="1">
      <c r="A5" s="43"/>
      <c r="B5" s="43" t="s">
        <v>85</v>
      </c>
      <c r="C5" s="43" t="s">
        <v>86</v>
      </c>
      <c r="D5" s="43" t="s">
        <v>87</v>
      </c>
      <c r="E5" s="43"/>
      <c r="F5" s="43"/>
      <c r="G5" s="43" t="s">
        <v>115</v>
      </c>
      <c r="H5" s="43" t="s">
        <v>131</v>
      </c>
      <c r="I5" s="43" t="s">
        <v>132</v>
      </c>
      <c r="J5" s="43" t="s">
        <v>133</v>
      </c>
      <c r="K5" s="43" t="s">
        <v>134</v>
      </c>
      <c r="L5" s="43" t="s">
        <v>135</v>
      </c>
      <c r="M5" s="43" t="s">
        <v>136</v>
      </c>
      <c r="N5" s="43" t="s">
        <v>137</v>
      </c>
      <c r="O5" s="43" t="s">
        <v>138</v>
      </c>
      <c r="P5" s="43" t="s">
        <v>139</v>
      </c>
      <c r="Q5" s="43" t="s">
        <v>140</v>
      </c>
      <c r="R5" s="43" t="s">
        <v>141</v>
      </c>
      <c r="S5" s="43" t="s">
        <v>142</v>
      </c>
      <c r="T5" s="43" t="s">
        <v>143</v>
      </c>
      <c r="U5" s="43" t="s">
        <v>115</v>
      </c>
      <c r="V5" s="43" t="s">
        <v>144</v>
      </c>
      <c r="W5" s="43" t="s">
        <v>145</v>
      </c>
      <c r="X5" s="43" t="s">
        <v>146</v>
      </c>
      <c r="Y5" s="43" t="s">
        <v>147</v>
      </c>
      <c r="Z5" s="43" t="s">
        <v>148</v>
      </c>
      <c r="AA5" s="43" t="s">
        <v>149</v>
      </c>
      <c r="AB5" s="43" t="s">
        <v>150</v>
      </c>
      <c r="AC5" s="43" t="s">
        <v>151</v>
      </c>
      <c r="AD5" s="43" t="s">
        <v>152</v>
      </c>
      <c r="AE5" s="43" t="s">
        <v>153</v>
      </c>
      <c r="AF5" s="43" t="s">
        <v>155</v>
      </c>
      <c r="AG5" s="43" t="s">
        <v>115</v>
      </c>
      <c r="AH5" s="43" t="s">
        <v>156</v>
      </c>
      <c r="AI5" s="43" t="s">
        <v>157</v>
      </c>
      <c r="AJ5" s="43" t="s">
        <v>158</v>
      </c>
      <c r="AK5" s="43" t="s">
        <v>159</v>
      </c>
      <c r="AL5" s="43" t="s">
        <v>160</v>
      </c>
      <c r="AM5" s="43" t="s">
        <v>161</v>
      </c>
      <c r="AN5" s="43" t="s">
        <v>162</v>
      </c>
      <c r="AO5" s="43" t="s">
        <v>163</v>
      </c>
      <c r="AP5" s="43" t="s">
        <v>164</v>
      </c>
      <c r="AQ5" s="43" t="s">
        <v>165</v>
      </c>
      <c r="AR5" s="43" t="s">
        <v>166</v>
      </c>
      <c r="AS5" s="43" t="s">
        <v>167</v>
      </c>
      <c r="AT5" s="43" t="s">
        <v>168</v>
      </c>
      <c r="AU5" s="43" t="s">
        <v>169</v>
      </c>
      <c r="AV5" s="43" t="s">
        <v>170</v>
      </c>
      <c r="AW5" s="43" t="s">
        <v>171</v>
      </c>
      <c r="AX5" s="43" t="s">
        <v>172</v>
      </c>
      <c r="AY5" s="43" t="s">
        <v>173</v>
      </c>
      <c r="AZ5" s="43" t="s">
        <v>174</v>
      </c>
      <c r="BA5" s="43" t="s">
        <v>175</v>
      </c>
      <c r="BB5" s="43" t="s">
        <v>176</v>
      </c>
      <c r="BC5" s="43" t="s">
        <v>177</v>
      </c>
      <c r="BD5" s="43" t="s">
        <v>178</v>
      </c>
      <c r="BE5" s="43" t="s">
        <v>179</v>
      </c>
      <c r="BF5" s="43" t="s">
        <v>180</v>
      </c>
      <c r="BG5" s="43" t="s">
        <v>181</v>
      </c>
      <c r="BH5" s="43" t="s">
        <v>182</v>
      </c>
      <c r="BI5" s="43" t="s">
        <v>115</v>
      </c>
      <c r="BJ5" s="43" t="s">
        <v>183</v>
      </c>
      <c r="BK5" s="43" t="s">
        <v>184</v>
      </c>
      <c r="BL5" s="43" t="s">
        <v>185</v>
      </c>
      <c r="BM5" s="43" t="s">
        <v>186</v>
      </c>
      <c r="BN5" s="43" t="s">
        <v>187</v>
      </c>
      <c r="BO5" s="43" t="s">
        <v>188</v>
      </c>
      <c r="BP5" s="43" t="s">
        <v>189</v>
      </c>
      <c r="BQ5" s="43" t="s">
        <v>190</v>
      </c>
      <c r="BR5" s="43" t="s">
        <v>191</v>
      </c>
      <c r="BS5" s="43" t="s">
        <v>192</v>
      </c>
      <c r="BT5" s="43" t="s">
        <v>193</v>
      </c>
      <c r="BU5" s="43" t="s">
        <v>194</v>
      </c>
      <c r="BV5" s="43" t="s">
        <v>115</v>
      </c>
      <c r="BW5" s="43" t="s">
        <v>183</v>
      </c>
      <c r="BX5" s="43" t="s">
        <v>184</v>
      </c>
      <c r="BY5" s="43" t="s">
        <v>185</v>
      </c>
      <c r="BZ5" s="43" t="s">
        <v>186</v>
      </c>
      <c r="CA5" s="43" t="s">
        <v>187</v>
      </c>
      <c r="CB5" s="43" t="s">
        <v>188</v>
      </c>
      <c r="CC5" s="43" t="s">
        <v>189</v>
      </c>
      <c r="CD5" s="43" t="s">
        <v>195</v>
      </c>
      <c r="CE5" s="43" t="s">
        <v>196</v>
      </c>
      <c r="CF5" s="43" t="s">
        <v>197</v>
      </c>
      <c r="CG5" s="43" t="s">
        <v>198</v>
      </c>
      <c r="CH5" s="43" t="s">
        <v>190</v>
      </c>
      <c r="CI5" s="43" t="s">
        <v>191</v>
      </c>
      <c r="CJ5" s="43" t="s">
        <v>192</v>
      </c>
      <c r="CK5" s="43" t="s">
        <v>193</v>
      </c>
      <c r="CL5" s="43" t="s">
        <v>199</v>
      </c>
      <c r="CM5" s="43" t="s">
        <v>115</v>
      </c>
      <c r="CN5" s="43" t="s">
        <v>200</v>
      </c>
      <c r="CO5" s="43" t="s">
        <v>201</v>
      </c>
      <c r="CP5" s="43" t="s">
        <v>115</v>
      </c>
      <c r="CQ5" s="43" t="s">
        <v>200</v>
      </c>
      <c r="CR5" s="43" t="s">
        <v>202</v>
      </c>
      <c r="CS5" s="43" t="s">
        <v>203</v>
      </c>
      <c r="CT5" s="43" t="s">
        <v>204</v>
      </c>
      <c r="CU5" s="43" t="s">
        <v>201</v>
      </c>
      <c r="CV5" s="43" t="s">
        <v>115</v>
      </c>
      <c r="CW5" s="43" t="s">
        <v>205</v>
      </c>
      <c r="CX5" s="43" t="s">
        <v>206</v>
      </c>
      <c r="CY5" s="43" t="s">
        <v>207</v>
      </c>
      <c r="CZ5" s="43" t="s">
        <v>208</v>
      </c>
      <c r="DA5" s="43" t="s">
        <v>115</v>
      </c>
      <c r="DB5" s="43" t="s">
        <v>209</v>
      </c>
      <c r="DC5" s="43" t="s">
        <v>210</v>
      </c>
      <c r="DD5" s="43" t="s">
        <v>115</v>
      </c>
      <c r="DE5" s="43" t="s">
        <v>212</v>
      </c>
      <c r="DF5" s="43" t="s">
        <v>213</v>
      </c>
      <c r="DG5" s="43" t="s">
        <v>214</v>
      </c>
      <c r="DH5" s="43" t="s">
        <v>130</v>
      </c>
    </row>
    <row r="6" spans="1:112" ht="15" customHeight="1">
      <c r="A6" s="44"/>
      <c r="B6" s="44"/>
      <c r="C6" s="44"/>
      <c r="D6" s="44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</row>
    <row r="7" ht="15" customHeight="1"/>
  </sheetData>
  <sheetProtection/>
  <mergeCells count="16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showGridLines="0" workbookViewId="0" topLeftCell="A1">
      <selection activeCell="CN21" sqref="CN21"/>
    </sheetView>
  </sheetViews>
  <sheetFormatPr defaultColWidth="9.140625" defaultRowHeight="12.75" customHeight="1"/>
  <cols>
    <col min="1" max="1" width="46.8515625" style="1" customWidth="1"/>
    <col min="2" max="4" width="5.00390625" style="1" customWidth="1"/>
    <col min="5" max="12" width="14.28125" style="1" customWidth="1"/>
    <col min="13" max="15" width="9.140625" style="1" hidden="1" customWidth="1"/>
    <col min="16" max="16" width="14.28125" style="1" customWidth="1"/>
    <col min="17" max="19" width="9.140625" style="1" hidden="1" customWidth="1"/>
    <col min="20" max="22" width="14.28125" style="1" customWidth="1"/>
    <col min="23" max="26" width="9.140625" style="1" hidden="1" customWidth="1"/>
    <col min="27" max="27" width="14.28125" style="1" customWidth="1"/>
    <col min="28" max="36" width="9.140625" style="1" hidden="1" customWidth="1"/>
    <col min="37" max="39" width="14.28125" style="1" customWidth="1"/>
    <col min="40" max="50" width="9.140625" style="1" hidden="1" customWidth="1"/>
    <col min="51" max="52" width="14.28125" style="1" customWidth="1"/>
    <col min="53" max="54" width="9.140625" style="1" hidden="1" customWidth="1"/>
    <col min="55" max="55" width="14.28125" style="1" customWidth="1"/>
    <col min="56" max="82" width="9.140625" style="1" hidden="1" customWidth="1"/>
    <col min="83" max="83" width="9.140625" style="1" customWidth="1"/>
  </cols>
  <sheetData>
    <row r="1" spans="1:82" s="1" customFormat="1" ht="14.25" customHeight="1">
      <c r="A1" s="34" t="s">
        <v>220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</row>
    <row r="2" spans="1:82" s="1" customFormat="1" ht="18.75" customHeight="1">
      <c r="A2" s="35" t="s">
        <v>221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s="1" customFormat="1" ht="14.25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</row>
    <row r="4" spans="1:82" s="1" customFormat="1" ht="15" customHeight="1">
      <c r="A4" s="31" t="s">
        <v>63</v>
      </c>
      <c r="B4" s="31" t="s">
        <v>114</v>
      </c>
      <c r="C4" s="31"/>
      <c r="D4" s="31"/>
      <c r="E4" s="31" t="s">
        <v>64</v>
      </c>
      <c r="F4" s="31" t="s">
        <v>222</v>
      </c>
      <c r="G4" s="31"/>
      <c r="H4" s="31"/>
      <c r="I4" s="31"/>
      <c r="J4" s="31"/>
      <c r="K4" s="31" t="s">
        <v>223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 t="s">
        <v>224</v>
      </c>
      <c r="W4" s="31"/>
      <c r="X4" s="31"/>
      <c r="Y4" s="31"/>
      <c r="Z4" s="31"/>
      <c r="AA4" s="31"/>
      <c r="AB4" s="31"/>
      <c r="AC4" s="31"/>
      <c r="AD4" s="31" t="s">
        <v>225</v>
      </c>
      <c r="AE4" s="31"/>
      <c r="AF4" s="31"/>
      <c r="AG4" s="31"/>
      <c r="AH4" s="31"/>
      <c r="AI4" s="31"/>
      <c r="AJ4" s="31"/>
      <c r="AK4" s="31" t="s">
        <v>226</v>
      </c>
      <c r="AL4" s="31"/>
      <c r="AM4" s="31"/>
      <c r="AN4" s="31"/>
      <c r="AO4" s="31" t="s">
        <v>227</v>
      </c>
      <c r="AP4" s="31"/>
      <c r="AQ4" s="31"/>
      <c r="AR4" s="31" t="s">
        <v>127</v>
      </c>
      <c r="AS4" s="31"/>
      <c r="AT4" s="31"/>
      <c r="AU4" s="31"/>
      <c r="AV4" s="31" t="s">
        <v>228</v>
      </c>
      <c r="AW4" s="31"/>
      <c r="AX4" s="31"/>
      <c r="AY4" s="31" t="s">
        <v>122</v>
      </c>
      <c r="AZ4" s="31"/>
      <c r="BA4" s="31"/>
      <c r="BB4" s="31"/>
      <c r="BC4" s="31"/>
      <c r="BD4" s="31"/>
      <c r="BE4" s="31" t="s">
        <v>129</v>
      </c>
      <c r="BF4" s="31"/>
      <c r="BG4" s="31"/>
      <c r="BH4" s="31" t="s">
        <v>128</v>
      </c>
      <c r="BI4" s="31"/>
      <c r="BJ4" s="31"/>
      <c r="BK4" s="31"/>
      <c r="BL4" s="31"/>
      <c r="BM4" s="31" t="s">
        <v>229</v>
      </c>
      <c r="BN4" s="31"/>
      <c r="BO4" s="31"/>
      <c r="BP4" s="31" t="s">
        <v>230</v>
      </c>
      <c r="BQ4" s="31"/>
      <c r="BR4" s="31"/>
      <c r="BS4" s="31"/>
      <c r="BT4" s="31"/>
      <c r="BU4" s="31"/>
      <c r="BV4" s="31"/>
      <c r="BW4" s="31" t="s">
        <v>231</v>
      </c>
      <c r="BX4" s="31"/>
      <c r="BY4" s="31"/>
      <c r="BZ4" s="31" t="s">
        <v>130</v>
      </c>
      <c r="CA4" s="31"/>
      <c r="CB4" s="31"/>
      <c r="CC4" s="31"/>
      <c r="CD4" s="31"/>
    </row>
    <row r="5" spans="1:82" s="1" customFormat="1" ht="48.75" customHeight="1">
      <c r="A5" s="32" t="s">
        <v>63</v>
      </c>
      <c r="B5" s="32" t="s">
        <v>85</v>
      </c>
      <c r="C5" s="32" t="s">
        <v>86</v>
      </c>
      <c r="D5" s="32" t="s">
        <v>87</v>
      </c>
      <c r="E5" s="32" t="s">
        <v>232</v>
      </c>
      <c r="F5" s="32" t="s">
        <v>115</v>
      </c>
      <c r="G5" s="32" t="s">
        <v>233</v>
      </c>
      <c r="H5" s="32" t="s">
        <v>234</v>
      </c>
      <c r="I5" s="32" t="s">
        <v>141</v>
      </c>
      <c r="J5" s="32" t="s">
        <v>143</v>
      </c>
      <c r="K5" s="32" t="s">
        <v>115</v>
      </c>
      <c r="L5" s="32" t="s">
        <v>235</v>
      </c>
      <c r="M5" s="32" t="s">
        <v>169</v>
      </c>
      <c r="N5" s="32" t="s">
        <v>170</v>
      </c>
      <c r="O5" s="32" t="s">
        <v>236</v>
      </c>
      <c r="P5" s="32" t="s">
        <v>176</v>
      </c>
      <c r="Q5" s="32" t="s">
        <v>171</v>
      </c>
      <c r="R5" s="32" t="s">
        <v>166</v>
      </c>
      <c r="S5" s="32" t="s">
        <v>179</v>
      </c>
      <c r="T5" s="32" t="s">
        <v>167</v>
      </c>
      <c r="U5" s="32" t="s">
        <v>182</v>
      </c>
      <c r="V5" s="32" t="s">
        <v>115</v>
      </c>
      <c r="W5" s="32" t="s">
        <v>237</v>
      </c>
      <c r="X5" s="32" t="s">
        <v>186</v>
      </c>
      <c r="Y5" s="32" t="s">
        <v>190</v>
      </c>
      <c r="Z5" s="32" t="s">
        <v>238</v>
      </c>
      <c r="AA5" s="32" t="s">
        <v>239</v>
      </c>
      <c r="AB5" s="32" t="s">
        <v>187</v>
      </c>
      <c r="AC5" s="32" t="s">
        <v>199</v>
      </c>
      <c r="AD5" s="32" t="s">
        <v>115</v>
      </c>
      <c r="AE5" s="32" t="s">
        <v>183</v>
      </c>
      <c r="AF5" s="32" t="s">
        <v>186</v>
      </c>
      <c r="AG5" s="32" t="s">
        <v>190</v>
      </c>
      <c r="AH5" s="32" t="s">
        <v>239</v>
      </c>
      <c r="AI5" s="32" t="s">
        <v>187</v>
      </c>
      <c r="AJ5" s="32" t="s">
        <v>199</v>
      </c>
      <c r="AK5" s="32" t="s">
        <v>115</v>
      </c>
      <c r="AL5" s="32" t="s">
        <v>121</v>
      </c>
      <c r="AM5" s="32" t="s">
        <v>123</v>
      </c>
      <c r="AN5" s="32" t="s">
        <v>240</v>
      </c>
      <c r="AO5" s="32" t="s">
        <v>115</v>
      </c>
      <c r="AP5" s="32" t="s">
        <v>241</v>
      </c>
      <c r="AQ5" s="32" t="s">
        <v>242</v>
      </c>
      <c r="AR5" s="32" t="s">
        <v>115</v>
      </c>
      <c r="AS5" s="32" t="s">
        <v>203</v>
      </c>
      <c r="AT5" s="32" t="s">
        <v>204</v>
      </c>
      <c r="AU5" s="32" t="s">
        <v>243</v>
      </c>
      <c r="AV5" s="32" t="s">
        <v>115</v>
      </c>
      <c r="AW5" s="32" t="s">
        <v>244</v>
      </c>
      <c r="AX5" s="32" t="s">
        <v>245</v>
      </c>
      <c r="AY5" s="32" t="s">
        <v>115</v>
      </c>
      <c r="AZ5" s="32" t="s">
        <v>246</v>
      </c>
      <c r="BA5" s="32" t="s">
        <v>151</v>
      </c>
      <c r="BB5" s="32" t="s">
        <v>153</v>
      </c>
      <c r="BC5" s="32" t="s">
        <v>247</v>
      </c>
      <c r="BD5" s="32" t="s">
        <v>248</v>
      </c>
      <c r="BE5" s="32" t="s">
        <v>115</v>
      </c>
      <c r="BF5" s="32" t="s">
        <v>209</v>
      </c>
      <c r="BG5" s="32" t="s">
        <v>210</v>
      </c>
      <c r="BH5" s="32" t="s">
        <v>115</v>
      </c>
      <c r="BI5" s="32" t="s">
        <v>249</v>
      </c>
      <c r="BJ5" s="32" t="s">
        <v>250</v>
      </c>
      <c r="BK5" s="32" t="s">
        <v>207</v>
      </c>
      <c r="BL5" s="32" t="s">
        <v>208</v>
      </c>
      <c r="BM5" s="32" t="s">
        <v>115</v>
      </c>
      <c r="BN5" s="32" t="s">
        <v>251</v>
      </c>
      <c r="BO5" s="32" t="s">
        <v>252</v>
      </c>
      <c r="BP5" s="32" t="s">
        <v>115</v>
      </c>
      <c r="BQ5" s="32" t="s">
        <v>253</v>
      </c>
      <c r="BR5" s="32" t="s">
        <v>254</v>
      </c>
      <c r="BS5" s="32" t="s">
        <v>255</v>
      </c>
      <c r="BT5" s="32" t="s">
        <v>256</v>
      </c>
      <c r="BU5" s="32" t="s">
        <v>257</v>
      </c>
      <c r="BV5" s="32" t="s">
        <v>258</v>
      </c>
      <c r="BW5" s="32" t="s">
        <v>115</v>
      </c>
      <c r="BX5" s="32" t="s">
        <v>211</v>
      </c>
      <c r="BY5" s="32" t="s">
        <v>259</v>
      </c>
      <c r="BZ5" s="32" t="s">
        <v>115</v>
      </c>
      <c r="CA5" s="32" t="s">
        <v>212</v>
      </c>
      <c r="CB5" s="32" t="s">
        <v>213</v>
      </c>
      <c r="CC5" s="32" t="s">
        <v>260</v>
      </c>
      <c r="CD5" s="32" t="s">
        <v>130</v>
      </c>
    </row>
    <row r="6" spans="1:82" s="1" customFormat="1" ht="30" customHeight="1">
      <c r="A6" s="38" t="s">
        <v>64</v>
      </c>
      <c r="B6" s="38" t="s">
        <v>91</v>
      </c>
      <c r="C6" s="38" t="s">
        <v>91</v>
      </c>
      <c r="D6" s="38" t="s">
        <v>91</v>
      </c>
      <c r="E6" s="19">
        <f>E7+E8+E9</f>
        <v>254814.43000000002</v>
      </c>
      <c r="F6" s="19">
        <f aca="true" t="shared" si="0" ref="F6:AK6">F7+F8+F9</f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249836.43000000002</v>
      </c>
      <c r="AL6" s="19">
        <f aca="true" t="shared" si="1" ref="AL6:BC6">AL7+AL8+AL9</f>
        <v>228465.68000000002</v>
      </c>
      <c r="AM6" s="19">
        <f t="shared" si="1"/>
        <v>21370.75</v>
      </c>
      <c r="AN6" s="19">
        <f t="shared" si="1"/>
        <v>0</v>
      </c>
      <c r="AO6" s="19">
        <f t="shared" si="1"/>
        <v>0</v>
      </c>
      <c r="AP6" s="19">
        <f t="shared" si="1"/>
        <v>0</v>
      </c>
      <c r="AQ6" s="19">
        <f t="shared" si="1"/>
        <v>0</v>
      </c>
      <c r="AR6" s="19">
        <f t="shared" si="1"/>
        <v>0</v>
      </c>
      <c r="AS6" s="19">
        <f t="shared" si="1"/>
        <v>0</v>
      </c>
      <c r="AT6" s="19">
        <f t="shared" si="1"/>
        <v>0</v>
      </c>
      <c r="AU6" s="19">
        <f t="shared" si="1"/>
        <v>0</v>
      </c>
      <c r="AV6" s="19">
        <f t="shared" si="1"/>
        <v>0</v>
      </c>
      <c r="AW6" s="19">
        <f t="shared" si="1"/>
        <v>0</v>
      </c>
      <c r="AX6" s="19">
        <f t="shared" si="1"/>
        <v>0</v>
      </c>
      <c r="AY6" s="19">
        <f t="shared" si="1"/>
        <v>4978</v>
      </c>
      <c r="AZ6" s="19">
        <f t="shared" si="1"/>
        <v>1300</v>
      </c>
      <c r="BA6" s="19">
        <f t="shared" si="1"/>
        <v>0</v>
      </c>
      <c r="BB6" s="19">
        <f t="shared" si="1"/>
        <v>0</v>
      </c>
      <c r="BC6" s="19">
        <f t="shared" si="1"/>
        <v>3678</v>
      </c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s="1" customFormat="1" ht="30" customHeight="1">
      <c r="A7" s="38" t="s">
        <v>79</v>
      </c>
      <c r="B7" s="38" t="s">
        <v>92</v>
      </c>
      <c r="C7" s="38" t="s">
        <v>93</v>
      </c>
      <c r="D7" s="38" t="s">
        <v>94</v>
      </c>
      <c r="E7" s="19">
        <v>10136.76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v>10136.76</v>
      </c>
      <c r="AL7" s="19">
        <v>10136.76</v>
      </c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s="1" customFormat="1" ht="30" customHeight="1">
      <c r="A8" s="38" t="s">
        <v>79</v>
      </c>
      <c r="B8" s="38" t="s">
        <v>92</v>
      </c>
      <c r="C8" s="38" t="s">
        <v>93</v>
      </c>
      <c r="D8" s="38" t="s">
        <v>95</v>
      </c>
      <c r="E8" s="19">
        <v>2600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v>1300</v>
      </c>
      <c r="AL8" s="19">
        <v>1300</v>
      </c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>
        <v>1300</v>
      </c>
      <c r="AZ8" s="19">
        <v>1300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1:82" s="1" customFormat="1" ht="30" customHeight="1">
      <c r="A9" s="38" t="s">
        <v>79</v>
      </c>
      <c r="B9" s="38" t="s">
        <v>92</v>
      </c>
      <c r="C9" s="38" t="s">
        <v>93</v>
      </c>
      <c r="D9" s="38" t="s">
        <v>96</v>
      </c>
      <c r="E9" s="19">
        <v>242077.67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v>238399.67</v>
      </c>
      <c r="AL9" s="19">
        <v>217028.92</v>
      </c>
      <c r="AM9" s="19">
        <v>21370.75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>
        <v>3678</v>
      </c>
      <c r="AZ9" s="19"/>
      <c r="BA9" s="19"/>
      <c r="BB9" s="19"/>
      <c r="BC9" s="19">
        <v>3678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4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39.7109375" style="1" customWidth="1"/>
    <col min="6" max="6" width="14.28125" style="1" customWidth="1"/>
    <col min="7" max="11" width="9.140625" style="1" hidden="1" customWidth="1"/>
    <col min="12" max="13" width="14.28125" style="1" customWidth="1"/>
    <col min="14" max="14" width="9.140625" style="1" hidden="1" customWidth="1"/>
    <col min="15" max="15" width="14.28125" style="1" customWidth="1"/>
    <col min="16" max="16" width="9.140625" style="1" hidden="1" customWidth="1"/>
    <col min="17" max="17" width="14.28125" style="1" customWidth="1"/>
    <col min="18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51" width="9.140625" style="1" hidden="1" customWidth="1"/>
    <col min="52" max="53" width="14.28125" style="1" customWidth="1"/>
    <col min="54" max="56" width="9.140625" style="1" hidden="1" customWidth="1"/>
    <col min="57" max="57" width="14.28125" style="1" customWidth="1"/>
    <col min="58" max="83" width="9.140625" style="1" hidden="1" customWidth="1"/>
    <col min="84" max="84" width="9.140625" style="1" customWidth="1"/>
  </cols>
  <sheetData>
    <row r="1" spans="1:83" s="1" customFormat="1" ht="15" customHeight="1">
      <c r="A1" s="14" t="s">
        <v>261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3" s="1" customFormat="1" ht="18.75" customHeight="1">
      <c r="A2" s="15" t="s">
        <v>262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s="1" customFormat="1" ht="15" customHeight="1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s="1" customFormat="1" ht="15" customHeight="1">
      <c r="A4" s="17" t="s">
        <v>63</v>
      </c>
      <c r="B4" s="17" t="s">
        <v>114</v>
      </c>
      <c r="C4" s="17"/>
      <c r="D4" s="17"/>
      <c r="E4" s="17" t="s">
        <v>217</v>
      </c>
      <c r="F4" s="31" t="s">
        <v>64</v>
      </c>
      <c r="G4" s="31" t="s">
        <v>222</v>
      </c>
      <c r="H4" s="31"/>
      <c r="I4" s="31"/>
      <c r="J4" s="31"/>
      <c r="K4" s="31"/>
      <c r="L4" s="31" t="s">
        <v>223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224</v>
      </c>
      <c r="X4" s="31"/>
      <c r="Y4" s="31"/>
      <c r="Z4" s="31"/>
      <c r="AA4" s="31"/>
      <c r="AB4" s="31"/>
      <c r="AC4" s="31"/>
      <c r="AD4" s="31"/>
      <c r="AE4" s="31" t="s">
        <v>225</v>
      </c>
      <c r="AF4" s="31"/>
      <c r="AG4" s="31"/>
      <c r="AH4" s="31"/>
      <c r="AI4" s="31"/>
      <c r="AJ4" s="31"/>
      <c r="AK4" s="31"/>
      <c r="AL4" s="31" t="s">
        <v>226</v>
      </c>
      <c r="AM4" s="31"/>
      <c r="AN4" s="31"/>
      <c r="AO4" s="31"/>
      <c r="AP4" s="31" t="s">
        <v>227</v>
      </c>
      <c r="AQ4" s="31"/>
      <c r="AR4" s="31"/>
      <c r="AS4" s="31" t="s">
        <v>127</v>
      </c>
      <c r="AT4" s="31"/>
      <c r="AU4" s="31"/>
      <c r="AV4" s="31"/>
      <c r="AW4" s="31" t="s">
        <v>228</v>
      </c>
      <c r="AX4" s="31"/>
      <c r="AY4" s="31"/>
      <c r="AZ4" s="31" t="s">
        <v>122</v>
      </c>
      <c r="BA4" s="31"/>
      <c r="BB4" s="31"/>
      <c r="BC4" s="31"/>
      <c r="BD4" s="31"/>
      <c r="BE4" s="31"/>
      <c r="BF4" s="31" t="s">
        <v>129</v>
      </c>
      <c r="BG4" s="31"/>
      <c r="BH4" s="31"/>
      <c r="BI4" s="31" t="s">
        <v>128</v>
      </c>
      <c r="BJ4" s="31"/>
      <c r="BK4" s="31"/>
      <c r="BL4" s="31"/>
      <c r="BM4" s="31"/>
      <c r="BN4" s="31" t="s">
        <v>229</v>
      </c>
      <c r="BO4" s="31"/>
      <c r="BP4" s="31"/>
      <c r="BQ4" s="31" t="s">
        <v>230</v>
      </c>
      <c r="BR4" s="31"/>
      <c r="BS4" s="31"/>
      <c r="BT4" s="31"/>
      <c r="BU4" s="31"/>
      <c r="BV4" s="31"/>
      <c r="BW4" s="31"/>
      <c r="BX4" s="31" t="s">
        <v>231</v>
      </c>
      <c r="BY4" s="31"/>
      <c r="BZ4" s="31"/>
      <c r="CA4" s="31" t="s">
        <v>130</v>
      </c>
      <c r="CB4" s="31"/>
      <c r="CC4" s="31"/>
      <c r="CD4" s="31"/>
      <c r="CE4" s="31"/>
    </row>
    <row r="5" spans="1:83" s="1" customFormat="1" ht="48.75" customHeight="1">
      <c r="A5" s="17" t="s">
        <v>63</v>
      </c>
      <c r="B5" s="17" t="s">
        <v>85</v>
      </c>
      <c r="C5" s="17" t="s">
        <v>86</v>
      </c>
      <c r="D5" s="17" t="s">
        <v>87</v>
      </c>
      <c r="E5" s="17" t="s">
        <v>217</v>
      </c>
      <c r="F5" s="32" t="s">
        <v>232</v>
      </c>
      <c r="G5" s="32" t="s">
        <v>115</v>
      </c>
      <c r="H5" s="32" t="s">
        <v>233</v>
      </c>
      <c r="I5" s="32" t="s">
        <v>234</v>
      </c>
      <c r="J5" s="32" t="s">
        <v>141</v>
      </c>
      <c r="K5" s="32" t="s">
        <v>143</v>
      </c>
      <c r="L5" s="32" t="s">
        <v>115</v>
      </c>
      <c r="M5" s="32" t="s">
        <v>235</v>
      </c>
      <c r="N5" s="32" t="s">
        <v>169</v>
      </c>
      <c r="O5" s="32" t="s">
        <v>170</v>
      </c>
      <c r="P5" s="32" t="s">
        <v>236</v>
      </c>
      <c r="Q5" s="32" t="s">
        <v>176</v>
      </c>
      <c r="R5" s="32" t="s">
        <v>171</v>
      </c>
      <c r="S5" s="32" t="s">
        <v>166</v>
      </c>
      <c r="T5" s="32" t="s">
        <v>179</v>
      </c>
      <c r="U5" s="32" t="s">
        <v>167</v>
      </c>
      <c r="V5" s="32" t="s">
        <v>182</v>
      </c>
      <c r="W5" s="32" t="s">
        <v>115</v>
      </c>
      <c r="X5" s="32" t="s">
        <v>237</v>
      </c>
      <c r="Y5" s="32" t="s">
        <v>186</v>
      </c>
      <c r="Z5" s="32" t="s">
        <v>190</v>
      </c>
      <c r="AA5" s="32" t="s">
        <v>238</v>
      </c>
      <c r="AB5" s="32" t="s">
        <v>239</v>
      </c>
      <c r="AC5" s="32" t="s">
        <v>187</v>
      </c>
      <c r="AD5" s="32" t="s">
        <v>199</v>
      </c>
      <c r="AE5" s="32" t="s">
        <v>115</v>
      </c>
      <c r="AF5" s="32" t="s">
        <v>183</v>
      </c>
      <c r="AG5" s="32" t="s">
        <v>186</v>
      </c>
      <c r="AH5" s="32" t="s">
        <v>190</v>
      </c>
      <c r="AI5" s="32" t="s">
        <v>239</v>
      </c>
      <c r="AJ5" s="32" t="s">
        <v>187</v>
      </c>
      <c r="AK5" s="32" t="s">
        <v>199</v>
      </c>
      <c r="AL5" s="32" t="s">
        <v>115</v>
      </c>
      <c r="AM5" s="32" t="s">
        <v>121</v>
      </c>
      <c r="AN5" s="32" t="s">
        <v>123</v>
      </c>
      <c r="AO5" s="32" t="s">
        <v>240</v>
      </c>
      <c r="AP5" s="32" t="s">
        <v>115</v>
      </c>
      <c r="AQ5" s="32" t="s">
        <v>241</v>
      </c>
      <c r="AR5" s="32" t="s">
        <v>242</v>
      </c>
      <c r="AS5" s="32" t="s">
        <v>115</v>
      </c>
      <c r="AT5" s="32" t="s">
        <v>203</v>
      </c>
      <c r="AU5" s="32" t="s">
        <v>204</v>
      </c>
      <c r="AV5" s="32" t="s">
        <v>243</v>
      </c>
      <c r="AW5" s="32" t="s">
        <v>115</v>
      </c>
      <c r="AX5" s="32" t="s">
        <v>244</v>
      </c>
      <c r="AY5" s="32" t="s">
        <v>245</v>
      </c>
      <c r="AZ5" s="32" t="s">
        <v>115</v>
      </c>
      <c r="BA5" s="32" t="s">
        <v>246</v>
      </c>
      <c r="BB5" s="32" t="s">
        <v>151</v>
      </c>
      <c r="BC5" s="32" t="s">
        <v>153</v>
      </c>
      <c r="BD5" s="32" t="s">
        <v>247</v>
      </c>
      <c r="BE5" s="32" t="s">
        <v>248</v>
      </c>
      <c r="BF5" s="32" t="s">
        <v>115</v>
      </c>
      <c r="BG5" s="32" t="s">
        <v>209</v>
      </c>
      <c r="BH5" s="32" t="s">
        <v>210</v>
      </c>
      <c r="BI5" s="32" t="s">
        <v>115</v>
      </c>
      <c r="BJ5" s="32" t="s">
        <v>249</v>
      </c>
      <c r="BK5" s="32" t="s">
        <v>250</v>
      </c>
      <c r="BL5" s="32" t="s">
        <v>207</v>
      </c>
      <c r="BM5" s="32" t="s">
        <v>208</v>
      </c>
      <c r="BN5" s="32" t="s">
        <v>115</v>
      </c>
      <c r="BO5" s="32" t="s">
        <v>251</v>
      </c>
      <c r="BP5" s="32" t="s">
        <v>252</v>
      </c>
      <c r="BQ5" s="32" t="s">
        <v>115</v>
      </c>
      <c r="BR5" s="32" t="s">
        <v>253</v>
      </c>
      <c r="BS5" s="32" t="s">
        <v>254</v>
      </c>
      <c r="BT5" s="32" t="s">
        <v>255</v>
      </c>
      <c r="BU5" s="32" t="s">
        <v>256</v>
      </c>
      <c r="BV5" s="32" t="s">
        <v>257</v>
      </c>
      <c r="BW5" s="32" t="s">
        <v>258</v>
      </c>
      <c r="BX5" s="32" t="s">
        <v>115</v>
      </c>
      <c r="BY5" s="32" t="s">
        <v>211</v>
      </c>
      <c r="BZ5" s="32" t="s">
        <v>259</v>
      </c>
      <c r="CA5" s="32" t="s">
        <v>115</v>
      </c>
      <c r="CB5" s="32" t="s">
        <v>212</v>
      </c>
      <c r="CC5" s="32" t="s">
        <v>213</v>
      </c>
      <c r="CD5" s="32" t="s">
        <v>260</v>
      </c>
      <c r="CE5" s="32" t="s">
        <v>130</v>
      </c>
    </row>
    <row r="6" spans="1:83" s="1" customFormat="1" ht="30" customHeight="1">
      <c r="A6" s="18"/>
      <c r="B6" s="18"/>
      <c r="C6" s="18"/>
      <c r="D6" s="18"/>
      <c r="E6" s="18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6"/>
  <sheetViews>
    <sheetView workbookViewId="0" topLeftCell="A1">
      <selection activeCell="AU5" sqref="AU5"/>
    </sheetView>
  </sheetViews>
  <sheetFormatPr defaultColWidth="9.140625" defaultRowHeight="14.25" customHeight="1"/>
  <cols>
    <col min="1" max="65" width="3.140625" style="21" customWidth="1"/>
    <col min="66" max="66" width="9.140625" style="21" customWidth="1"/>
    <col min="67" max="16384" width="9.140625" style="21" customWidth="1"/>
  </cols>
  <sheetData>
    <row r="1" ht="14.25" customHeight="1">
      <c r="A1" s="22" t="s">
        <v>263</v>
      </c>
    </row>
    <row r="2" spans="1:65" ht="20.25" customHeight="1">
      <c r="A2" s="23" t="s">
        <v>264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15" customHeight="1">
      <c r="A3" s="24"/>
      <c r="B3" s="24"/>
      <c r="C3" s="22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9" t="s">
        <v>18</v>
      </c>
      <c r="BL3" s="29"/>
      <c r="BM3" s="29"/>
    </row>
    <row r="4" spans="1:65" ht="103.5" customHeight="1">
      <c r="A4" s="26" t="s">
        <v>63</v>
      </c>
      <c r="B4" s="26" t="s">
        <v>114</v>
      </c>
      <c r="C4" s="26"/>
      <c r="D4" s="26"/>
      <c r="E4" s="26" t="s">
        <v>115</v>
      </c>
      <c r="F4" s="26" t="s">
        <v>222</v>
      </c>
      <c r="G4" s="26"/>
      <c r="H4" s="26"/>
      <c r="I4" s="26"/>
      <c r="J4" s="26" t="s">
        <v>223</v>
      </c>
      <c r="K4" s="26"/>
      <c r="L4" s="26"/>
      <c r="M4" s="26"/>
      <c r="N4" s="26"/>
      <c r="O4" s="26"/>
      <c r="P4" s="26"/>
      <c r="Q4" s="26"/>
      <c r="R4" s="26"/>
      <c r="S4" s="26"/>
      <c r="T4" s="26" t="s">
        <v>224</v>
      </c>
      <c r="U4" s="26"/>
      <c r="V4" s="26"/>
      <c r="W4" s="26"/>
      <c r="X4" s="26"/>
      <c r="Y4" s="26"/>
      <c r="Z4" s="26"/>
      <c r="AA4" s="26" t="s">
        <v>225</v>
      </c>
      <c r="AB4" s="26"/>
      <c r="AC4" s="26"/>
      <c r="AD4" s="26"/>
      <c r="AE4" s="26"/>
      <c r="AF4" s="26"/>
      <c r="AG4" s="26" t="s">
        <v>226</v>
      </c>
      <c r="AH4" s="26"/>
      <c r="AI4" s="26"/>
      <c r="AJ4" s="26" t="s">
        <v>227</v>
      </c>
      <c r="AK4" s="26"/>
      <c r="AL4" s="26" t="s">
        <v>127</v>
      </c>
      <c r="AM4" s="26"/>
      <c r="AN4" s="26"/>
      <c r="AO4" s="26" t="s">
        <v>228</v>
      </c>
      <c r="AP4" s="26"/>
      <c r="AQ4" s="26" t="s">
        <v>122</v>
      </c>
      <c r="AR4" s="26"/>
      <c r="AS4" s="26"/>
      <c r="AT4" s="26"/>
      <c r="AU4" s="26"/>
      <c r="AV4" s="26" t="s">
        <v>129</v>
      </c>
      <c r="AW4" s="26"/>
      <c r="AX4" s="26" t="s">
        <v>128</v>
      </c>
      <c r="AY4" s="26"/>
      <c r="AZ4" s="26"/>
      <c r="BA4" s="26"/>
      <c r="BB4" s="26" t="s">
        <v>229</v>
      </c>
      <c r="BC4" s="26"/>
      <c r="BD4" s="26" t="s">
        <v>230</v>
      </c>
      <c r="BE4" s="26"/>
      <c r="BF4" s="26"/>
      <c r="BG4" s="26"/>
      <c r="BH4" s="26" t="s">
        <v>231</v>
      </c>
      <c r="BI4" s="26"/>
      <c r="BJ4" s="26" t="s">
        <v>130</v>
      </c>
      <c r="BK4" s="26"/>
      <c r="BL4" s="26"/>
      <c r="BM4" s="26"/>
    </row>
    <row r="5" spans="1:65" ht="297" customHeight="1">
      <c r="A5" s="26"/>
      <c r="B5" s="26" t="s">
        <v>85</v>
      </c>
      <c r="C5" s="26" t="s">
        <v>86</v>
      </c>
      <c r="D5" s="26" t="s">
        <v>87</v>
      </c>
      <c r="E5" s="26"/>
      <c r="F5" s="26" t="s">
        <v>233</v>
      </c>
      <c r="G5" s="26" t="s">
        <v>234</v>
      </c>
      <c r="H5" s="26" t="s">
        <v>141</v>
      </c>
      <c r="I5" s="26" t="s">
        <v>143</v>
      </c>
      <c r="J5" s="26" t="s">
        <v>235</v>
      </c>
      <c r="K5" s="26" t="s">
        <v>169</v>
      </c>
      <c r="L5" s="26" t="s">
        <v>170</v>
      </c>
      <c r="M5" s="26" t="s">
        <v>236</v>
      </c>
      <c r="N5" s="26" t="s">
        <v>176</v>
      </c>
      <c r="O5" s="26" t="s">
        <v>171</v>
      </c>
      <c r="P5" s="26" t="s">
        <v>166</v>
      </c>
      <c r="Q5" s="26" t="s">
        <v>179</v>
      </c>
      <c r="R5" s="26" t="s">
        <v>167</v>
      </c>
      <c r="S5" s="26" t="s">
        <v>182</v>
      </c>
      <c r="T5" s="26" t="s">
        <v>237</v>
      </c>
      <c r="U5" s="26" t="s">
        <v>186</v>
      </c>
      <c r="V5" s="26" t="s">
        <v>190</v>
      </c>
      <c r="W5" s="26" t="s">
        <v>238</v>
      </c>
      <c r="X5" s="26" t="s">
        <v>239</v>
      </c>
      <c r="Y5" s="26" t="s">
        <v>187</v>
      </c>
      <c r="Z5" s="26" t="s">
        <v>199</v>
      </c>
      <c r="AA5" s="26" t="s">
        <v>183</v>
      </c>
      <c r="AB5" s="26" t="s">
        <v>186</v>
      </c>
      <c r="AC5" s="26" t="s">
        <v>190</v>
      </c>
      <c r="AD5" s="26" t="s">
        <v>239</v>
      </c>
      <c r="AE5" s="26" t="s">
        <v>187</v>
      </c>
      <c r="AF5" s="26" t="s">
        <v>199</v>
      </c>
      <c r="AG5" s="26" t="s">
        <v>121</v>
      </c>
      <c r="AH5" s="26" t="s">
        <v>123</v>
      </c>
      <c r="AI5" s="26" t="s">
        <v>240</v>
      </c>
      <c r="AJ5" s="26" t="s">
        <v>241</v>
      </c>
      <c r="AK5" s="26" t="s">
        <v>242</v>
      </c>
      <c r="AL5" s="26" t="s">
        <v>203</v>
      </c>
      <c r="AM5" s="26" t="s">
        <v>204</v>
      </c>
      <c r="AN5" s="26" t="s">
        <v>243</v>
      </c>
      <c r="AO5" s="26" t="s">
        <v>244</v>
      </c>
      <c r="AP5" s="26" t="s">
        <v>245</v>
      </c>
      <c r="AQ5" s="26" t="s">
        <v>246</v>
      </c>
      <c r="AR5" s="26" t="s">
        <v>151</v>
      </c>
      <c r="AS5" s="26" t="s">
        <v>153</v>
      </c>
      <c r="AT5" s="26" t="s">
        <v>247</v>
      </c>
      <c r="AU5" s="26" t="s">
        <v>248</v>
      </c>
      <c r="AV5" s="26" t="s">
        <v>209</v>
      </c>
      <c r="AW5" s="26" t="s">
        <v>210</v>
      </c>
      <c r="AX5" s="26" t="s">
        <v>249</v>
      </c>
      <c r="AY5" s="26" t="s">
        <v>250</v>
      </c>
      <c r="AZ5" s="26" t="s">
        <v>207</v>
      </c>
      <c r="BA5" s="26" t="s">
        <v>208</v>
      </c>
      <c r="BB5" s="26" t="s">
        <v>251</v>
      </c>
      <c r="BC5" s="26" t="s">
        <v>252</v>
      </c>
      <c r="BD5" s="26" t="s">
        <v>253</v>
      </c>
      <c r="BE5" s="26" t="s">
        <v>254</v>
      </c>
      <c r="BF5" s="26" t="s">
        <v>255</v>
      </c>
      <c r="BG5" s="26" t="s">
        <v>256</v>
      </c>
      <c r="BH5" s="26" t="s">
        <v>211</v>
      </c>
      <c r="BI5" s="26" t="s">
        <v>259</v>
      </c>
      <c r="BJ5" s="26" t="s">
        <v>212</v>
      </c>
      <c r="BK5" s="26" t="s">
        <v>213</v>
      </c>
      <c r="BL5" s="26" t="s">
        <v>260</v>
      </c>
      <c r="BM5" s="26" t="s">
        <v>130</v>
      </c>
    </row>
    <row r="6" spans="1:65" ht="21" customHeight="1">
      <c r="A6" s="27"/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ht="21" customHeight="1"/>
  </sheetData>
  <sheetProtection/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workbookViewId="0" topLeftCell="A1">
      <selection activeCell="K8" sqref="K8"/>
    </sheetView>
  </sheetViews>
  <sheetFormatPr defaultColWidth="9.140625" defaultRowHeight="12.75" customHeight="1"/>
  <cols>
    <col min="1" max="1" width="38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4" t="s">
        <v>265</v>
      </c>
      <c r="B1" s="14"/>
      <c r="C1" s="14"/>
      <c r="D1" s="14"/>
      <c r="E1" s="14"/>
      <c r="F1" s="14"/>
      <c r="G1" s="14"/>
    </row>
    <row r="2" spans="1:7" s="1" customFormat="1" ht="45.75" customHeight="1">
      <c r="A2" s="15" t="s">
        <v>266</v>
      </c>
      <c r="B2" s="15"/>
      <c r="C2" s="15"/>
      <c r="D2" s="15"/>
      <c r="E2" s="15"/>
      <c r="F2" s="15"/>
      <c r="G2" s="15"/>
    </row>
    <row r="3" spans="1:7" s="1" customFormat="1" ht="15" customHeight="1">
      <c r="A3" s="16" t="s">
        <v>18</v>
      </c>
      <c r="B3" s="16"/>
      <c r="C3" s="16"/>
      <c r="D3" s="16"/>
      <c r="E3" s="16"/>
      <c r="F3" s="16"/>
      <c r="G3" s="16"/>
    </row>
    <row r="4" spans="1:7" s="1" customFormat="1" ht="15" customHeight="1">
      <c r="A4" s="17" t="s">
        <v>63</v>
      </c>
      <c r="B4" s="17" t="s">
        <v>64</v>
      </c>
      <c r="C4" s="17" t="s">
        <v>267</v>
      </c>
      <c r="D4" s="17" t="s">
        <v>268</v>
      </c>
      <c r="E4" s="17"/>
      <c r="F4" s="17"/>
      <c r="G4" s="17" t="s">
        <v>171</v>
      </c>
    </row>
    <row r="5" spans="1:7" s="1" customFormat="1" ht="48.75" customHeight="1">
      <c r="A5" s="17" t="s">
        <v>63</v>
      </c>
      <c r="B5" s="17" t="s">
        <v>64</v>
      </c>
      <c r="C5" s="17" t="s">
        <v>269</v>
      </c>
      <c r="D5" s="17" t="s">
        <v>270</v>
      </c>
      <c r="E5" s="17" t="s">
        <v>179</v>
      </c>
      <c r="F5" s="17" t="s">
        <v>271</v>
      </c>
      <c r="G5" s="17"/>
    </row>
    <row r="6" spans="1:7" s="1" customFormat="1" ht="30" customHeight="1">
      <c r="A6" s="18"/>
      <c r="B6" s="19"/>
      <c r="C6" s="20"/>
      <c r="D6" s="20"/>
      <c r="E6" s="20"/>
      <c r="F6" s="20"/>
      <c r="G6" s="20"/>
    </row>
    <row r="7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42.8515625" style="1" customWidth="1"/>
    <col min="2" max="2" width="21.421875" style="1" customWidth="1"/>
    <col min="3" max="3" width="14.28125" style="1" customWidth="1"/>
    <col min="4" max="4" width="7.140625" style="1" customWidth="1"/>
    <col min="5" max="5" width="14.28125" style="1" customWidth="1"/>
    <col min="6" max="10" width="7.140625" style="1" customWidth="1"/>
    <col min="11" max="11" width="14.28125" style="1" customWidth="1"/>
    <col min="12" max="12" width="5.7109375" style="1" customWidth="1"/>
    <col min="13" max="13" width="6.8515625" style="1" customWidth="1"/>
  </cols>
  <sheetData>
    <row r="1" spans="1:12" s="1" customFormat="1" ht="15" customHeight="1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.75" customHeight="1">
      <c r="A2" s="3" t="s">
        <v>273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customHeight="1">
      <c r="A3" s="5" t="s">
        <v>274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5" customHeight="1">
      <c r="A4" s="6" t="s">
        <v>63</v>
      </c>
      <c r="B4" s="6" t="s">
        <v>275</v>
      </c>
      <c r="C4" s="6" t="s">
        <v>276</v>
      </c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08.75" customHeight="1">
      <c r="A5" s="6" t="s">
        <v>63</v>
      </c>
      <c r="B5" s="6" t="s">
        <v>64</v>
      </c>
      <c r="C5" s="7" t="s">
        <v>64</v>
      </c>
      <c r="D5" s="7" t="s">
        <v>65</v>
      </c>
      <c r="E5" s="8" t="s">
        <v>66</v>
      </c>
      <c r="F5" s="7" t="s">
        <v>67</v>
      </c>
      <c r="G5" s="7" t="s">
        <v>68</v>
      </c>
      <c r="H5" s="7" t="s">
        <v>69</v>
      </c>
      <c r="I5" s="7" t="s">
        <v>70</v>
      </c>
      <c r="J5" s="7" t="s">
        <v>71</v>
      </c>
      <c r="K5" s="7" t="s">
        <v>72</v>
      </c>
      <c r="L5" s="7" t="s">
        <v>73</v>
      </c>
    </row>
    <row r="6" spans="1:12" s="1" customFormat="1" ht="30" customHeight="1">
      <c r="A6" s="9"/>
      <c r="B6" s="10"/>
      <c r="C6" s="11"/>
      <c r="D6" s="12"/>
      <c r="E6" s="13"/>
      <c r="F6" s="11"/>
      <c r="G6" s="11"/>
      <c r="H6" s="11"/>
      <c r="I6" s="11"/>
      <c r="J6" s="11"/>
      <c r="K6" s="11"/>
      <c r="L6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5" t="s">
        <v>16</v>
      </c>
      <c r="B1" s="65"/>
      <c r="C1" s="65"/>
      <c r="D1" s="65"/>
    </row>
    <row r="2" spans="1:5" s="1" customFormat="1" ht="18.75" customHeight="1">
      <c r="A2" s="15" t="s">
        <v>17</v>
      </c>
      <c r="B2" s="67"/>
      <c r="C2" s="67"/>
      <c r="D2" s="67"/>
      <c r="E2" s="68"/>
    </row>
    <row r="3" spans="1:4" s="1" customFormat="1" ht="15" customHeight="1">
      <c r="A3" s="79" t="s">
        <v>18</v>
      </c>
      <c r="B3" s="79"/>
      <c r="C3" s="79"/>
      <c r="D3" s="79"/>
    </row>
    <row r="4" spans="1:4" s="1" customFormat="1" ht="14.25" customHeight="1">
      <c r="A4" s="70" t="s">
        <v>19</v>
      </c>
      <c r="B4" s="71"/>
      <c r="C4" s="70" t="s">
        <v>20</v>
      </c>
      <c r="D4" s="71"/>
    </row>
    <row r="5" spans="1:4" s="1" customFormat="1" ht="14.25" customHeight="1">
      <c r="A5" s="17" t="s">
        <v>21</v>
      </c>
      <c r="B5" s="17" t="s">
        <v>22</v>
      </c>
      <c r="C5" s="17" t="s">
        <v>21</v>
      </c>
      <c r="D5" s="17" t="s">
        <v>22</v>
      </c>
    </row>
    <row r="6" spans="1:4" s="1" customFormat="1" ht="15" customHeight="1">
      <c r="A6" s="72" t="s">
        <v>23</v>
      </c>
      <c r="B6" s="63">
        <v>254814.43</v>
      </c>
      <c r="C6" s="72" t="s">
        <v>24</v>
      </c>
      <c r="D6" s="63"/>
    </row>
    <row r="7" spans="1:4" s="1" customFormat="1" ht="15" customHeight="1">
      <c r="A7" s="72" t="s">
        <v>25</v>
      </c>
      <c r="B7" s="63"/>
      <c r="C7" s="72" t="s">
        <v>26</v>
      </c>
      <c r="D7" s="63"/>
    </row>
    <row r="8" spans="1:4" s="1" customFormat="1" ht="15" customHeight="1">
      <c r="A8" s="72" t="s">
        <v>27</v>
      </c>
      <c r="B8" s="74"/>
      <c r="C8" s="72" t="s">
        <v>28</v>
      </c>
      <c r="D8" s="63"/>
    </row>
    <row r="9" spans="1:4" s="1" customFormat="1" ht="15" customHeight="1">
      <c r="A9" s="72" t="s">
        <v>29</v>
      </c>
      <c r="B9" s="63"/>
      <c r="C9" s="72" t="s">
        <v>30</v>
      </c>
      <c r="D9" s="63"/>
    </row>
    <row r="10" spans="1:4" s="1" customFormat="1" ht="15" customHeight="1">
      <c r="A10" s="72" t="s">
        <v>31</v>
      </c>
      <c r="B10" s="74"/>
      <c r="C10" s="72" t="s">
        <v>32</v>
      </c>
      <c r="D10" s="63"/>
    </row>
    <row r="11" spans="1:4" s="1" customFormat="1" ht="15" customHeight="1">
      <c r="A11" s="72" t="s">
        <v>33</v>
      </c>
      <c r="B11" s="74"/>
      <c r="C11" s="72" t="s">
        <v>34</v>
      </c>
      <c r="D11" s="63"/>
    </row>
    <row r="12" spans="1:4" s="1" customFormat="1" ht="15" customHeight="1">
      <c r="A12" s="72" t="s">
        <v>35</v>
      </c>
      <c r="B12" s="74"/>
      <c r="C12" s="72" t="s">
        <v>36</v>
      </c>
      <c r="D12" s="63">
        <v>254814.43</v>
      </c>
    </row>
    <row r="13" spans="1:4" s="1" customFormat="1" ht="15" customHeight="1">
      <c r="A13" s="72" t="s">
        <v>37</v>
      </c>
      <c r="B13" s="63"/>
      <c r="C13" s="72" t="s">
        <v>38</v>
      </c>
      <c r="D13" s="63"/>
    </row>
    <row r="14" spans="1:4" s="1" customFormat="1" ht="15" customHeight="1">
      <c r="A14" s="72"/>
      <c r="B14" s="74"/>
      <c r="C14" s="72" t="s">
        <v>39</v>
      </c>
      <c r="D14" s="63"/>
    </row>
    <row r="15" spans="1:4" s="1" customFormat="1" ht="15" customHeight="1">
      <c r="A15" s="72"/>
      <c r="B15" s="74"/>
      <c r="C15" s="72" t="s">
        <v>40</v>
      </c>
      <c r="D15" s="63"/>
    </row>
    <row r="16" spans="1:4" s="1" customFormat="1" ht="15" customHeight="1">
      <c r="A16" s="72"/>
      <c r="B16" s="74"/>
      <c r="C16" s="72" t="s">
        <v>41</v>
      </c>
      <c r="D16" s="63"/>
    </row>
    <row r="17" spans="1:4" s="1" customFormat="1" ht="15" customHeight="1">
      <c r="A17" s="72"/>
      <c r="B17" s="74"/>
      <c r="C17" s="72" t="s">
        <v>42</v>
      </c>
      <c r="D17" s="63"/>
    </row>
    <row r="18" spans="1:4" s="1" customFormat="1" ht="15" customHeight="1">
      <c r="A18" s="72"/>
      <c r="B18" s="74"/>
      <c r="C18" s="72" t="s">
        <v>43</v>
      </c>
      <c r="D18" s="63"/>
    </row>
    <row r="19" spans="1:4" s="1" customFormat="1" ht="15" customHeight="1">
      <c r="A19" s="72"/>
      <c r="B19" s="74"/>
      <c r="C19" s="72" t="s">
        <v>44</v>
      </c>
      <c r="D19" s="63"/>
    </row>
    <row r="20" spans="1:4" s="1" customFormat="1" ht="15" customHeight="1">
      <c r="A20" s="72"/>
      <c r="B20" s="74"/>
      <c r="C20" s="72" t="s">
        <v>45</v>
      </c>
      <c r="D20" s="63"/>
    </row>
    <row r="21" spans="1:4" s="1" customFormat="1" ht="15" customHeight="1">
      <c r="A21" s="72"/>
      <c r="B21" s="74"/>
      <c r="C21" s="72" t="s">
        <v>46</v>
      </c>
      <c r="D21" s="63"/>
    </row>
    <row r="22" spans="1:4" s="1" customFormat="1" ht="15" customHeight="1">
      <c r="A22" s="72"/>
      <c r="B22" s="74"/>
      <c r="C22" s="72" t="s">
        <v>47</v>
      </c>
      <c r="D22" s="63"/>
    </row>
    <row r="23" spans="1:4" s="1" customFormat="1" ht="15" customHeight="1">
      <c r="A23" s="72"/>
      <c r="B23" s="74"/>
      <c r="C23" s="72" t="s">
        <v>48</v>
      </c>
      <c r="D23" s="63"/>
    </row>
    <row r="24" spans="1:4" s="1" customFormat="1" ht="15" customHeight="1">
      <c r="A24" s="72"/>
      <c r="B24" s="74"/>
      <c r="C24" s="72" t="s">
        <v>49</v>
      </c>
      <c r="D24" s="63"/>
    </row>
    <row r="25" spans="1:4" s="1" customFormat="1" ht="15" customHeight="1">
      <c r="A25" s="72"/>
      <c r="B25" s="74"/>
      <c r="C25" s="72" t="s">
        <v>50</v>
      </c>
      <c r="D25" s="63"/>
    </row>
    <row r="26" spans="1:4" s="1" customFormat="1" ht="15" customHeight="1">
      <c r="A26" s="72"/>
      <c r="B26" s="74"/>
      <c r="C26" s="72" t="s">
        <v>51</v>
      </c>
      <c r="D26" s="63"/>
    </row>
    <row r="27" spans="1:4" s="1" customFormat="1" ht="15" customHeight="1">
      <c r="A27" s="72"/>
      <c r="B27" s="74"/>
      <c r="C27" s="72" t="s">
        <v>52</v>
      </c>
      <c r="D27" s="63"/>
    </row>
    <row r="28" spans="1:4" s="1" customFormat="1" ht="15" customHeight="1">
      <c r="A28" s="72"/>
      <c r="B28" s="74"/>
      <c r="C28" s="72" t="s">
        <v>53</v>
      </c>
      <c r="D28" s="63"/>
    </row>
    <row r="29" spans="1:4" s="1" customFormat="1" ht="15" customHeight="1">
      <c r="A29" s="72" t="s">
        <v>54</v>
      </c>
      <c r="B29" s="63">
        <f>B6+B9+B13</f>
        <v>254814.43</v>
      </c>
      <c r="C29" s="72" t="s">
        <v>55</v>
      </c>
      <c r="D29" s="63">
        <f>D12</f>
        <v>254814.43</v>
      </c>
    </row>
    <row r="30" spans="1:4" s="1" customFormat="1" ht="15" customHeight="1">
      <c r="A30" s="72" t="s">
        <v>56</v>
      </c>
      <c r="B30" s="74"/>
      <c r="C30" s="72" t="s">
        <v>57</v>
      </c>
      <c r="D30" s="74"/>
    </row>
    <row r="31" spans="1:4" s="1" customFormat="1" ht="15" customHeight="1">
      <c r="A31" s="72" t="s">
        <v>58</v>
      </c>
      <c r="B31" s="63"/>
      <c r="C31" s="72"/>
      <c r="D31" s="74"/>
    </row>
    <row r="32" spans="1:4" s="1" customFormat="1" ht="15" customHeight="1">
      <c r="A32" s="72" t="s">
        <v>59</v>
      </c>
      <c r="B32" s="63">
        <f>B29+B30+B31</f>
        <v>254814.43</v>
      </c>
      <c r="C32" s="72" t="s">
        <v>60</v>
      </c>
      <c r="D32" s="63">
        <f>D29</f>
        <v>254814.43</v>
      </c>
    </row>
    <row r="33" spans="1:3" s="1" customFormat="1" ht="15" customHeight="1">
      <c r="A33" s="54"/>
      <c r="C33" s="54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38.0039062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2.57421875" style="1" customWidth="1"/>
    <col min="8" max="8" width="4.8515625" style="1" customWidth="1"/>
    <col min="9" max="9" width="14.1406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10.2812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52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5"/>
    </row>
    <row r="2" spans="1:16" s="1" customFormat="1" ht="18.75" customHeight="1">
      <c r="A2" s="15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77"/>
      <c r="P2" s="78"/>
    </row>
    <row r="3" spans="1:15" s="1" customFormat="1" ht="1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5"/>
    </row>
    <row r="4" spans="1:14" s="1" customFormat="1" ht="15" customHeight="1">
      <c r="A4" s="17" t="s">
        <v>63</v>
      </c>
      <c r="B4" s="17" t="s">
        <v>64</v>
      </c>
      <c r="C4" s="17" t="s">
        <v>65</v>
      </c>
      <c r="D4" s="17" t="s">
        <v>66</v>
      </c>
      <c r="E4" s="17"/>
      <c r="F4" s="17"/>
      <c r="G4" s="17"/>
      <c r="H4" s="17" t="s">
        <v>67</v>
      </c>
      <c r="I4" s="17" t="s">
        <v>68</v>
      </c>
      <c r="J4" s="17" t="s">
        <v>69</v>
      </c>
      <c r="K4" s="17" t="s">
        <v>70</v>
      </c>
      <c r="L4" s="17" t="s">
        <v>71</v>
      </c>
      <c r="M4" s="17" t="s">
        <v>72</v>
      </c>
      <c r="N4" s="17" t="s">
        <v>73</v>
      </c>
    </row>
    <row r="5" spans="1:14" s="1" customFormat="1" ht="108.75" customHeight="1">
      <c r="A5" s="17" t="s">
        <v>74</v>
      </c>
      <c r="B5" s="17" t="s">
        <v>75</v>
      </c>
      <c r="C5" s="17" t="s">
        <v>76</v>
      </c>
      <c r="D5" s="17" t="s">
        <v>77</v>
      </c>
      <c r="E5" s="17" t="s">
        <v>75</v>
      </c>
      <c r="F5" s="17" t="s">
        <v>78</v>
      </c>
      <c r="G5" s="17" t="s">
        <v>76</v>
      </c>
      <c r="H5" s="17"/>
      <c r="I5" s="17"/>
      <c r="J5" s="17"/>
      <c r="K5" s="17"/>
      <c r="L5" s="17"/>
      <c r="M5" s="17"/>
      <c r="N5" s="17"/>
    </row>
    <row r="6" spans="1:14" s="1" customFormat="1" ht="30" customHeight="1">
      <c r="A6" s="64" t="s">
        <v>64</v>
      </c>
      <c r="B6" s="50">
        <f>B7</f>
        <v>254814.43</v>
      </c>
      <c r="C6" s="63"/>
      <c r="D6" s="50">
        <f>D7</f>
        <v>254814.43</v>
      </c>
      <c r="E6" s="63">
        <f>E7</f>
        <v>254814.43</v>
      </c>
      <c r="F6" s="63"/>
      <c r="G6" s="63"/>
      <c r="H6" s="63"/>
      <c r="I6" s="63"/>
      <c r="J6" s="63"/>
      <c r="K6" s="63"/>
      <c r="L6" s="63"/>
      <c r="M6" s="63"/>
      <c r="N6" s="63"/>
    </row>
    <row r="7" spans="1:14" s="1" customFormat="1" ht="30" customHeight="1">
      <c r="A7" s="64" t="s">
        <v>79</v>
      </c>
      <c r="B7" s="50">
        <v>254814.43</v>
      </c>
      <c r="C7" s="63"/>
      <c r="D7" s="50">
        <v>254814.43</v>
      </c>
      <c r="E7" s="63">
        <v>254814.43</v>
      </c>
      <c r="F7" s="63"/>
      <c r="G7" s="63"/>
      <c r="H7" s="63"/>
      <c r="I7" s="63"/>
      <c r="J7" s="63"/>
      <c r="K7" s="63"/>
      <c r="L7" s="63"/>
      <c r="M7" s="63"/>
      <c r="N7" s="63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workbookViewId="0" topLeftCell="A1">
      <selection activeCell="F20" sqref="F20"/>
    </sheetView>
  </sheetViews>
  <sheetFormatPr defaultColWidth="9.140625" defaultRowHeight="12.75" customHeight="1"/>
  <cols>
    <col min="1" max="1" width="39.8515625" style="1" customWidth="1"/>
    <col min="2" max="4" width="6.421875" style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52" t="s">
        <v>80</v>
      </c>
      <c r="B1" s="14"/>
      <c r="C1" s="14"/>
      <c r="D1" s="14"/>
      <c r="E1" s="14"/>
      <c r="F1" s="14"/>
      <c r="G1" s="14"/>
      <c r="H1" s="14"/>
    </row>
    <row r="2" spans="1:10" s="1" customFormat="1" ht="18.75" customHeight="1">
      <c r="A2" s="15" t="s">
        <v>81</v>
      </c>
      <c r="B2" s="15"/>
      <c r="C2" s="15"/>
      <c r="D2" s="15"/>
      <c r="E2" s="15"/>
      <c r="F2" s="15"/>
      <c r="G2" s="15"/>
      <c r="H2" s="15"/>
      <c r="I2" s="75"/>
      <c r="J2" s="76"/>
    </row>
    <row r="3" spans="1:9" s="1" customFormat="1" ht="15" customHeight="1">
      <c r="A3" s="16" t="s">
        <v>18</v>
      </c>
      <c r="B3" s="16"/>
      <c r="C3" s="16"/>
      <c r="D3" s="16"/>
      <c r="E3" s="16"/>
      <c r="F3" s="16"/>
      <c r="G3" s="16"/>
      <c r="H3" s="16"/>
      <c r="I3" s="75"/>
    </row>
    <row r="4" spans="1:8" s="1" customFormat="1" ht="26.25" customHeight="1">
      <c r="A4" s="17" t="s">
        <v>63</v>
      </c>
      <c r="B4" s="17" t="s">
        <v>82</v>
      </c>
      <c r="C4" s="17"/>
      <c r="D4" s="17"/>
      <c r="E4" s="17" t="s">
        <v>64</v>
      </c>
      <c r="F4" s="17" t="s">
        <v>83</v>
      </c>
      <c r="G4" s="17"/>
      <c r="H4" s="17" t="s">
        <v>84</v>
      </c>
    </row>
    <row r="5" spans="1:8" s="1" customFormat="1" ht="45" customHeight="1">
      <c r="A5" s="17" t="s">
        <v>74</v>
      </c>
      <c r="B5" s="17" t="s">
        <v>85</v>
      </c>
      <c r="C5" s="17" t="s">
        <v>86</v>
      </c>
      <c r="D5" s="17" t="s">
        <v>87</v>
      </c>
      <c r="E5" s="17" t="s">
        <v>88</v>
      </c>
      <c r="F5" s="17" t="s">
        <v>89</v>
      </c>
      <c r="G5" s="17" t="s">
        <v>90</v>
      </c>
      <c r="H5" s="17" t="s">
        <v>84</v>
      </c>
    </row>
    <row r="6" spans="1:8" s="1" customFormat="1" ht="30" customHeight="1">
      <c r="A6" s="64" t="s">
        <v>64</v>
      </c>
      <c r="B6" s="64" t="s">
        <v>91</v>
      </c>
      <c r="C6" s="64" t="s">
        <v>91</v>
      </c>
      <c r="D6" s="64" t="s">
        <v>91</v>
      </c>
      <c r="E6" s="63">
        <f>E7+E8+E9</f>
        <v>254814.43000000002</v>
      </c>
      <c r="F6" s="63">
        <f>F7+F8+F9</f>
        <v>254814.43000000002</v>
      </c>
      <c r="G6" s="63"/>
      <c r="H6" s="63"/>
    </row>
    <row r="7" spans="1:8" s="1" customFormat="1" ht="30" customHeight="1">
      <c r="A7" s="64" t="s">
        <v>79</v>
      </c>
      <c r="B7" s="64" t="s">
        <v>92</v>
      </c>
      <c r="C7" s="64" t="s">
        <v>93</v>
      </c>
      <c r="D7" s="64" t="s">
        <v>94</v>
      </c>
      <c r="E7" s="63">
        <v>10136.76</v>
      </c>
      <c r="F7" s="63">
        <v>10136.76</v>
      </c>
      <c r="G7" s="63"/>
      <c r="H7" s="63"/>
    </row>
    <row r="8" spans="1:8" s="1" customFormat="1" ht="30" customHeight="1">
      <c r="A8" s="64" t="s">
        <v>79</v>
      </c>
      <c r="B8" s="64" t="s">
        <v>92</v>
      </c>
      <c r="C8" s="64" t="s">
        <v>93</v>
      </c>
      <c r="D8" s="64" t="s">
        <v>95</v>
      </c>
      <c r="E8" s="63">
        <v>2600</v>
      </c>
      <c r="F8" s="63">
        <v>2600</v>
      </c>
      <c r="G8" s="63"/>
      <c r="H8" s="63"/>
    </row>
    <row r="9" spans="1:8" s="1" customFormat="1" ht="30" customHeight="1">
      <c r="A9" s="64" t="s">
        <v>79</v>
      </c>
      <c r="B9" s="64" t="s">
        <v>92</v>
      </c>
      <c r="C9" s="64" t="s">
        <v>93</v>
      </c>
      <c r="D9" s="64" t="s">
        <v>96</v>
      </c>
      <c r="E9" s="63">
        <v>242077.67</v>
      </c>
      <c r="F9" s="63">
        <v>242077.67</v>
      </c>
      <c r="G9" s="63"/>
      <c r="H9" s="63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5" t="s">
        <v>97</v>
      </c>
      <c r="B1" s="66"/>
      <c r="C1" s="65"/>
      <c r="D1" s="66"/>
    </row>
    <row r="2" spans="1:5" s="1" customFormat="1" ht="20.25" customHeight="1">
      <c r="A2" s="15" t="s">
        <v>98</v>
      </c>
      <c r="B2" s="67"/>
      <c r="C2" s="67"/>
      <c r="D2" s="67"/>
      <c r="E2" s="68"/>
    </row>
    <row r="3" spans="1:4" s="1" customFormat="1" ht="15" customHeight="1">
      <c r="A3" s="69" t="s">
        <v>18</v>
      </c>
      <c r="B3" s="69"/>
      <c r="C3" s="69"/>
      <c r="D3" s="69"/>
    </row>
    <row r="4" spans="1:4" s="1" customFormat="1" ht="14.25" customHeight="1">
      <c r="A4" s="70" t="s">
        <v>19</v>
      </c>
      <c r="B4" s="71"/>
      <c r="C4" s="70" t="s">
        <v>20</v>
      </c>
      <c r="D4" s="71"/>
    </row>
    <row r="5" spans="1:4" s="1" customFormat="1" ht="14.25" customHeight="1">
      <c r="A5" s="17" t="s">
        <v>21</v>
      </c>
      <c r="B5" s="17" t="s">
        <v>22</v>
      </c>
      <c r="C5" s="17" t="s">
        <v>21</v>
      </c>
      <c r="D5" s="17" t="s">
        <v>22</v>
      </c>
    </row>
    <row r="6" spans="1:4" s="1" customFormat="1" ht="15" customHeight="1">
      <c r="A6" s="72" t="s">
        <v>99</v>
      </c>
      <c r="B6" s="63">
        <v>254814.43000000002</v>
      </c>
      <c r="C6" s="73" t="s">
        <v>24</v>
      </c>
      <c r="D6" s="63"/>
    </row>
    <row r="7" spans="1:4" s="1" customFormat="1" ht="15" customHeight="1">
      <c r="A7" s="72" t="s">
        <v>100</v>
      </c>
      <c r="B7" s="63"/>
      <c r="C7" s="73" t="s">
        <v>26</v>
      </c>
      <c r="D7" s="63"/>
    </row>
    <row r="8" spans="1:4" s="1" customFormat="1" ht="15" customHeight="1">
      <c r="A8" s="72"/>
      <c r="B8" s="74"/>
      <c r="C8" s="73" t="s">
        <v>28</v>
      </c>
      <c r="D8" s="63"/>
    </row>
    <row r="9" spans="1:4" s="1" customFormat="1" ht="15" customHeight="1">
      <c r="A9" s="72"/>
      <c r="B9" s="74"/>
      <c r="C9" s="73" t="s">
        <v>30</v>
      </c>
      <c r="D9" s="63"/>
    </row>
    <row r="10" spans="1:4" s="1" customFormat="1" ht="15" customHeight="1">
      <c r="A10" s="72"/>
      <c r="B10" s="74"/>
      <c r="C10" s="73" t="s">
        <v>32</v>
      </c>
      <c r="D10" s="63"/>
    </row>
    <row r="11" spans="1:4" s="1" customFormat="1" ht="15" customHeight="1">
      <c r="A11" s="72"/>
      <c r="B11" s="74"/>
      <c r="C11" s="73" t="s">
        <v>34</v>
      </c>
      <c r="D11" s="63"/>
    </row>
    <row r="12" spans="1:4" s="1" customFormat="1" ht="15" customHeight="1">
      <c r="A12" s="72"/>
      <c r="B12" s="74"/>
      <c r="C12" s="73" t="s">
        <v>36</v>
      </c>
      <c r="D12" s="63"/>
    </row>
    <row r="13" spans="1:4" s="1" customFormat="1" ht="15" customHeight="1">
      <c r="A13" s="72"/>
      <c r="B13" s="74"/>
      <c r="C13" s="73" t="s">
        <v>38</v>
      </c>
      <c r="D13" s="63"/>
    </row>
    <row r="14" spans="1:4" s="1" customFormat="1" ht="15" customHeight="1">
      <c r="A14" s="72"/>
      <c r="B14" s="74"/>
      <c r="C14" s="73" t="s">
        <v>39</v>
      </c>
      <c r="D14" s="63"/>
    </row>
    <row r="15" spans="1:4" s="1" customFormat="1" ht="15" customHeight="1">
      <c r="A15" s="72"/>
      <c r="B15" s="74"/>
      <c r="C15" s="73" t="s">
        <v>40</v>
      </c>
      <c r="D15" s="63">
        <v>254814.43000000002</v>
      </c>
    </row>
    <row r="16" spans="1:4" s="1" customFormat="1" ht="15" customHeight="1">
      <c r="A16" s="72"/>
      <c r="B16" s="74"/>
      <c r="C16" s="73" t="s">
        <v>41</v>
      </c>
      <c r="D16" s="63"/>
    </row>
    <row r="17" spans="1:4" s="1" customFormat="1" ht="15" customHeight="1">
      <c r="A17" s="72"/>
      <c r="B17" s="74"/>
      <c r="C17" s="73" t="s">
        <v>42</v>
      </c>
      <c r="D17" s="63"/>
    </row>
    <row r="18" spans="1:4" s="1" customFormat="1" ht="15" customHeight="1">
      <c r="A18" s="72"/>
      <c r="B18" s="74"/>
      <c r="C18" s="73" t="s">
        <v>43</v>
      </c>
      <c r="D18" s="63"/>
    </row>
    <row r="19" spans="1:4" s="1" customFormat="1" ht="15" customHeight="1">
      <c r="A19" s="72"/>
      <c r="B19" s="74"/>
      <c r="C19" s="73" t="s">
        <v>44</v>
      </c>
      <c r="D19" s="63"/>
    </row>
    <row r="20" spans="1:4" s="1" customFormat="1" ht="15" customHeight="1">
      <c r="A20" s="72"/>
      <c r="B20" s="74"/>
      <c r="C20" s="73" t="s">
        <v>45</v>
      </c>
      <c r="D20" s="63"/>
    </row>
    <row r="21" spans="1:4" s="1" customFormat="1" ht="15" customHeight="1">
      <c r="A21" s="72"/>
      <c r="B21" s="74"/>
      <c r="C21" s="73" t="s">
        <v>46</v>
      </c>
      <c r="D21" s="63"/>
    </row>
    <row r="22" spans="1:4" s="1" customFormat="1" ht="15" customHeight="1">
      <c r="A22" s="72"/>
      <c r="B22" s="74"/>
      <c r="C22" s="73" t="s">
        <v>47</v>
      </c>
      <c r="D22" s="63"/>
    </row>
    <row r="23" spans="1:4" s="1" customFormat="1" ht="15" customHeight="1">
      <c r="A23" s="72"/>
      <c r="B23" s="74"/>
      <c r="C23" s="73" t="s">
        <v>48</v>
      </c>
      <c r="D23" s="63"/>
    </row>
    <row r="24" spans="1:4" s="1" customFormat="1" ht="15" customHeight="1">
      <c r="A24" s="72"/>
      <c r="B24" s="74"/>
      <c r="C24" s="73" t="s">
        <v>49</v>
      </c>
      <c r="D24" s="63"/>
    </row>
    <row r="25" spans="1:4" s="1" customFormat="1" ht="15" customHeight="1">
      <c r="A25" s="72"/>
      <c r="B25" s="74"/>
      <c r="C25" s="73" t="s">
        <v>50</v>
      </c>
      <c r="D25" s="63"/>
    </row>
    <row r="26" spans="1:4" s="1" customFormat="1" ht="15" customHeight="1">
      <c r="A26" s="72"/>
      <c r="B26" s="74"/>
      <c r="C26" s="73" t="s">
        <v>51</v>
      </c>
      <c r="D26" s="63"/>
    </row>
    <row r="27" spans="1:4" s="1" customFormat="1" ht="15" customHeight="1">
      <c r="A27" s="72"/>
      <c r="B27" s="74"/>
      <c r="C27" s="73" t="s">
        <v>52</v>
      </c>
      <c r="D27" s="63"/>
    </row>
    <row r="28" spans="1:4" s="1" customFormat="1" ht="15" customHeight="1">
      <c r="A28" s="72"/>
      <c r="B28" s="74"/>
      <c r="C28" s="73" t="s">
        <v>53</v>
      </c>
      <c r="D28" s="63"/>
    </row>
    <row r="29" spans="1:4" s="1" customFormat="1" ht="15" customHeight="1">
      <c r="A29" s="72" t="s">
        <v>54</v>
      </c>
      <c r="B29" s="63">
        <f>B6+B7</f>
        <v>254814.43000000002</v>
      </c>
      <c r="C29" s="72" t="s">
        <v>55</v>
      </c>
      <c r="D29" s="63">
        <f>SUM(B6:B28)</f>
        <v>254814.43000000002</v>
      </c>
    </row>
    <row r="30" spans="1:4" s="1" customFormat="1" ht="15" customHeight="1">
      <c r="A30" s="72" t="s">
        <v>101</v>
      </c>
      <c r="B30" s="74"/>
      <c r="C30" s="72" t="s">
        <v>102</v>
      </c>
      <c r="D30" s="74"/>
    </row>
    <row r="31" spans="1:4" s="1" customFormat="1" ht="15" customHeight="1">
      <c r="A31" s="72" t="s">
        <v>99</v>
      </c>
      <c r="B31" s="74"/>
      <c r="C31" s="72" t="s">
        <v>103</v>
      </c>
      <c r="D31" s="74"/>
    </row>
    <row r="32" spans="1:4" s="1" customFormat="1" ht="15" customHeight="1">
      <c r="A32" s="72" t="s">
        <v>100</v>
      </c>
      <c r="B32" s="74"/>
      <c r="C32" s="72" t="s">
        <v>104</v>
      </c>
      <c r="D32" s="74"/>
    </row>
    <row r="33" spans="1:4" s="1" customFormat="1" ht="15" customHeight="1">
      <c r="A33" s="72" t="s">
        <v>64</v>
      </c>
      <c r="B33" s="63">
        <f>B29</f>
        <v>254814.43000000002</v>
      </c>
      <c r="C33" s="72" t="s">
        <v>64</v>
      </c>
      <c r="D33" s="63">
        <f>B29</f>
        <v>254814.43000000002</v>
      </c>
    </row>
    <row r="34" spans="1:3" s="1" customFormat="1" ht="15" customHeight="1">
      <c r="A34" s="54"/>
      <c r="C34" s="54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I26" sqref="I26"/>
    </sheetView>
  </sheetViews>
  <sheetFormatPr defaultColWidth="9.140625" defaultRowHeight="12.75" customHeight="1"/>
  <cols>
    <col min="1" max="1" width="41.0039062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0.57421875" style="1" customWidth="1"/>
    <col min="8" max="8" width="5.7109375" style="1" customWidth="1"/>
    <col min="9" max="9" width="13.00390625" style="1" bestFit="1" customWidth="1"/>
    <col min="10" max="10" width="11.28125" style="1" bestFit="1" customWidth="1"/>
    <col min="11" max="13" width="5.7109375" style="1" customWidth="1"/>
    <col min="14" max="14" width="14.28125" style="1" customWidth="1"/>
    <col min="15" max="15" width="9.140625" style="1" customWidth="1"/>
  </cols>
  <sheetData>
    <row r="1" spans="1:14" s="1" customFormat="1" ht="15" customHeight="1">
      <c r="A1" s="52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0.25" customHeight="1">
      <c r="A2" s="15" t="s">
        <v>106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1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15" customHeight="1">
      <c r="A4" s="17" t="s">
        <v>63</v>
      </c>
      <c r="B4" s="17" t="s">
        <v>64</v>
      </c>
      <c r="C4" s="17" t="s">
        <v>65</v>
      </c>
      <c r="D4" s="17" t="s">
        <v>66</v>
      </c>
      <c r="E4" s="17"/>
      <c r="F4" s="17"/>
      <c r="G4" s="17"/>
      <c r="H4" s="17" t="s">
        <v>67</v>
      </c>
      <c r="I4" s="17" t="s">
        <v>107</v>
      </c>
      <c r="J4" s="17"/>
      <c r="K4" s="17" t="s">
        <v>69</v>
      </c>
      <c r="L4" s="17" t="s">
        <v>70</v>
      </c>
      <c r="M4" s="17" t="s">
        <v>71</v>
      </c>
      <c r="N4" s="17" t="s">
        <v>72</v>
      </c>
    </row>
    <row r="5" spans="1:14" s="1" customFormat="1" ht="97.5" customHeight="1">
      <c r="A5" s="17"/>
      <c r="B5" s="17"/>
      <c r="C5" s="17"/>
      <c r="D5" s="17" t="s">
        <v>77</v>
      </c>
      <c r="E5" s="17" t="s">
        <v>75</v>
      </c>
      <c r="F5" s="17" t="s">
        <v>78</v>
      </c>
      <c r="G5" s="17" t="s">
        <v>108</v>
      </c>
      <c r="H5" s="17"/>
      <c r="I5" s="17" t="s">
        <v>109</v>
      </c>
      <c r="J5" s="17" t="s">
        <v>110</v>
      </c>
      <c r="K5" s="17"/>
      <c r="L5" s="17"/>
      <c r="M5" s="17"/>
      <c r="N5" s="17"/>
    </row>
    <row r="6" spans="1:14" s="1" customFormat="1" ht="30" customHeight="1">
      <c r="A6" s="64" t="s">
        <v>64</v>
      </c>
      <c r="B6" s="51">
        <f>B7</f>
        <v>254814.43</v>
      </c>
      <c r="C6" s="63"/>
      <c r="D6" s="51">
        <f>D7</f>
        <v>254814.43</v>
      </c>
      <c r="E6" s="63">
        <f>E7</f>
        <v>254814.43</v>
      </c>
      <c r="F6" s="63"/>
      <c r="G6" s="63"/>
      <c r="H6" s="63"/>
      <c r="I6" s="63"/>
      <c r="J6" s="63"/>
      <c r="K6" s="63"/>
      <c r="L6" s="63"/>
      <c r="M6" s="63"/>
      <c r="N6" s="63"/>
    </row>
    <row r="7" spans="1:14" s="1" customFormat="1" ht="30" customHeight="1">
      <c r="A7" s="64" t="s">
        <v>79</v>
      </c>
      <c r="B7" s="51">
        <v>254814.43</v>
      </c>
      <c r="C7" s="63"/>
      <c r="D7" s="51">
        <v>254814.43</v>
      </c>
      <c r="E7" s="63">
        <v>254814.43</v>
      </c>
      <c r="F7" s="63"/>
      <c r="G7" s="63"/>
      <c r="H7" s="63"/>
      <c r="I7" s="63"/>
      <c r="J7" s="63"/>
      <c r="K7" s="63"/>
      <c r="L7" s="63"/>
      <c r="M7" s="63"/>
      <c r="N7" s="63"/>
    </row>
    <row r="8" s="1" customFormat="1" ht="15" customHeight="1">
      <c r="A8" s="54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workbookViewId="0" topLeftCell="A1">
      <selection activeCell="A2" sqref="A2:K2"/>
    </sheetView>
  </sheetViews>
  <sheetFormatPr defaultColWidth="9.140625" defaultRowHeight="12.75" customHeight="1"/>
  <cols>
    <col min="1" max="1" width="4.28125" style="1" customWidth="1"/>
    <col min="2" max="2" width="45.140625" style="1" customWidth="1"/>
    <col min="3" max="5" width="5.00390625" style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4" t="s">
        <v>111</v>
      </c>
      <c r="B1" s="52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8.75" customHeight="1">
      <c r="A2" s="56" t="s">
        <v>112</v>
      </c>
      <c r="B2" s="57"/>
      <c r="C2" s="58"/>
      <c r="D2" s="58"/>
      <c r="E2" s="58"/>
      <c r="F2" s="58"/>
      <c r="G2" s="58"/>
      <c r="H2" s="58"/>
      <c r="I2" s="58"/>
      <c r="J2" s="58"/>
      <c r="K2" s="58"/>
    </row>
    <row r="3" spans="1:11" s="1" customFormat="1" ht="1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" customFormat="1" ht="26.25" customHeight="1">
      <c r="A4" s="60" t="s">
        <v>113</v>
      </c>
      <c r="B4" s="60" t="s">
        <v>63</v>
      </c>
      <c r="C4" s="60" t="s">
        <v>114</v>
      </c>
      <c r="D4" s="60"/>
      <c r="E4" s="60"/>
      <c r="F4" s="60" t="s">
        <v>64</v>
      </c>
      <c r="G4" s="60" t="s">
        <v>89</v>
      </c>
      <c r="H4" s="60"/>
      <c r="I4" s="60"/>
      <c r="J4" s="60" t="s">
        <v>90</v>
      </c>
      <c r="K4" s="60"/>
    </row>
    <row r="5" spans="1:11" s="1" customFormat="1" ht="45" customHeight="1">
      <c r="A5" s="60"/>
      <c r="B5" s="60" t="s">
        <v>74</v>
      </c>
      <c r="C5" s="60" t="s">
        <v>85</v>
      </c>
      <c r="D5" s="60" t="s">
        <v>86</v>
      </c>
      <c r="E5" s="60" t="s">
        <v>87</v>
      </c>
      <c r="F5" s="60" t="s">
        <v>64</v>
      </c>
      <c r="G5" s="60" t="s">
        <v>115</v>
      </c>
      <c r="H5" s="60" t="s">
        <v>116</v>
      </c>
      <c r="I5" s="60" t="s">
        <v>117</v>
      </c>
      <c r="J5" s="60" t="s">
        <v>115</v>
      </c>
      <c r="K5" s="60" t="s">
        <v>118</v>
      </c>
    </row>
    <row r="6" spans="1:11" s="1" customFormat="1" ht="30" customHeight="1">
      <c r="A6" s="61"/>
      <c r="B6" s="62" t="s">
        <v>64</v>
      </c>
      <c r="C6" s="62" t="s">
        <v>91</v>
      </c>
      <c r="D6" s="62" t="s">
        <v>91</v>
      </c>
      <c r="E6" s="62" t="s">
        <v>91</v>
      </c>
      <c r="F6" s="63">
        <f>F7+F8+F9</f>
        <v>254814.43000000002</v>
      </c>
      <c r="G6" s="63">
        <f>G7+G8+G9</f>
        <v>254814.43000000002</v>
      </c>
      <c r="H6" s="63">
        <f>H7+H8+H9</f>
        <v>233443.68000000002</v>
      </c>
      <c r="I6" s="63">
        <f>I7+I8+I9</f>
        <v>21370.75</v>
      </c>
      <c r="J6" s="63"/>
      <c r="K6" s="63"/>
    </row>
    <row r="7" spans="1:11" s="1" customFormat="1" ht="30" customHeight="1">
      <c r="A7" s="61">
        <f>ROW()-6</f>
        <v>1</v>
      </c>
      <c r="B7" s="62" t="s">
        <v>79</v>
      </c>
      <c r="C7" s="62" t="s">
        <v>92</v>
      </c>
      <c r="D7" s="62" t="s">
        <v>93</v>
      </c>
      <c r="E7" s="62" t="s">
        <v>94</v>
      </c>
      <c r="F7" s="63">
        <v>10136.76</v>
      </c>
      <c r="G7" s="63">
        <v>10136.76</v>
      </c>
      <c r="H7" s="63">
        <v>10136.76</v>
      </c>
      <c r="I7" s="63"/>
      <c r="J7" s="63"/>
      <c r="K7" s="63"/>
    </row>
    <row r="8" spans="1:11" s="1" customFormat="1" ht="30" customHeight="1">
      <c r="A8" s="61">
        <f>ROW()-6</f>
        <v>2</v>
      </c>
      <c r="B8" s="62" t="s">
        <v>79</v>
      </c>
      <c r="C8" s="62" t="s">
        <v>92</v>
      </c>
      <c r="D8" s="62" t="s">
        <v>93</v>
      </c>
      <c r="E8" s="62" t="s">
        <v>95</v>
      </c>
      <c r="F8" s="63">
        <v>2600</v>
      </c>
      <c r="G8" s="63">
        <v>2600</v>
      </c>
      <c r="H8" s="63">
        <v>2600</v>
      </c>
      <c r="I8" s="63"/>
      <c r="J8" s="63"/>
      <c r="K8" s="63"/>
    </row>
    <row r="9" spans="1:11" s="1" customFormat="1" ht="30" customHeight="1">
      <c r="A9" s="61">
        <f>ROW()-6</f>
        <v>3</v>
      </c>
      <c r="B9" s="62" t="s">
        <v>79</v>
      </c>
      <c r="C9" s="62" t="s">
        <v>92</v>
      </c>
      <c r="D9" s="62" t="s">
        <v>93</v>
      </c>
      <c r="E9" s="62" t="s">
        <v>96</v>
      </c>
      <c r="F9" s="63">
        <v>242077.67</v>
      </c>
      <c r="G9" s="63">
        <v>242077.67</v>
      </c>
      <c r="H9" s="63">
        <v>220706.92</v>
      </c>
      <c r="I9" s="63">
        <v>21370.75</v>
      </c>
      <c r="J9" s="63"/>
      <c r="K9" s="63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10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51.00390625" style="1" customWidth="1"/>
    <col min="2" max="4" width="5.00390625" style="1" customWidth="1"/>
    <col min="5" max="5" width="14.00390625" style="1" customWidth="1"/>
    <col min="6" max="8" width="14.28125" style="1" customWidth="1"/>
    <col min="9" max="10" width="9.140625" style="1" hidden="1" customWidth="1"/>
    <col min="11" max="18" width="14.28125" style="1" customWidth="1"/>
    <col min="19" max="19" width="9.140625" style="1" hidden="1" customWidth="1"/>
    <col min="20" max="22" width="14.28125" style="1" customWidth="1"/>
    <col min="23" max="26" width="9.140625" style="1" hidden="1" customWidth="1"/>
    <col min="27" max="27" width="14.28125" style="1" customWidth="1"/>
    <col min="28" max="28" width="9.140625" style="1" hidden="1" customWidth="1"/>
    <col min="29" max="29" width="14.28125" style="1" customWidth="1"/>
    <col min="30" max="32" width="9.140625" style="1" hidden="1" customWidth="1"/>
    <col min="33" max="34" width="14.28125" style="1" customWidth="1"/>
    <col min="35" max="44" width="9.140625" style="1" hidden="1" customWidth="1"/>
    <col min="45" max="45" width="14.28125" style="1" customWidth="1"/>
    <col min="46" max="47" width="9.140625" style="1" hidden="1" customWidth="1"/>
    <col min="48" max="48" width="14.28125" style="1" customWidth="1"/>
    <col min="49" max="53" width="9.140625" style="1" hidden="1" customWidth="1"/>
    <col min="54" max="56" width="14.28125" style="1" customWidth="1"/>
    <col min="57" max="57" width="9.140625" style="1" hidden="1" customWidth="1"/>
    <col min="58" max="58" width="14.28125" style="1" customWidth="1"/>
    <col min="59" max="59" width="9.140625" style="1" hidden="1" customWidth="1"/>
    <col min="60" max="60" width="14.28125" style="1" customWidth="1"/>
    <col min="61" max="73" width="9.140625" style="1" hidden="1" customWidth="1"/>
    <col min="74" max="74" width="14.28125" style="1" customWidth="1"/>
    <col min="75" max="75" width="9.140625" style="1" hidden="1" customWidth="1"/>
    <col min="76" max="76" width="14.28125" style="1" customWidth="1"/>
    <col min="77" max="113" width="9.140625" style="1" hidden="1" customWidth="1"/>
    <col min="114" max="114" width="9.140625" style="1" customWidth="1"/>
  </cols>
  <sheetData>
    <row r="1" spans="1:113" s="1" customFormat="1" ht="15" customHeight="1">
      <c r="A1" s="52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</row>
    <row r="2" spans="1:113" s="1" customFormat="1" ht="18.75" customHeight="1">
      <c r="A2" s="15" t="s">
        <v>120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</row>
    <row r="3" spans="1:113" s="1" customFormat="1" ht="15" customHeight="1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</row>
    <row r="4" spans="1:113" s="1" customFormat="1" ht="15" customHeight="1">
      <c r="A4" s="17" t="s">
        <v>63</v>
      </c>
      <c r="B4" s="17" t="s">
        <v>114</v>
      </c>
      <c r="C4" s="17"/>
      <c r="D4" s="17"/>
      <c r="E4" s="17" t="s">
        <v>64</v>
      </c>
      <c r="F4" s="17" t="s">
        <v>121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 t="s">
        <v>122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 t="s">
        <v>123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 t="s">
        <v>124</v>
      </c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 t="s">
        <v>125</v>
      </c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 t="s">
        <v>126</v>
      </c>
      <c r="CN4" s="17"/>
      <c r="CO4" s="17"/>
      <c r="CP4" s="17" t="s">
        <v>127</v>
      </c>
      <c r="CQ4" s="17"/>
      <c r="CR4" s="17"/>
      <c r="CS4" s="17"/>
      <c r="CT4" s="17"/>
      <c r="CU4" s="17"/>
      <c r="CV4" s="17" t="s">
        <v>128</v>
      </c>
      <c r="CW4" s="17"/>
      <c r="CX4" s="17"/>
      <c r="CY4" s="17"/>
      <c r="CZ4" s="17"/>
      <c r="DA4" s="17" t="s">
        <v>129</v>
      </c>
      <c r="DB4" s="17"/>
      <c r="DC4" s="17"/>
      <c r="DD4" s="17" t="s">
        <v>130</v>
      </c>
      <c r="DE4" s="17"/>
      <c r="DF4" s="17"/>
      <c r="DG4" s="17"/>
      <c r="DH4" s="17"/>
      <c r="DI4" s="17"/>
    </row>
    <row r="5" spans="1:113" s="1" customFormat="1" ht="48.75" customHeight="1">
      <c r="A5" s="17" t="s">
        <v>63</v>
      </c>
      <c r="B5" s="17" t="s">
        <v>85</v>
      </c>
      <c r="C5" s="17" t="s">
        <v>86</v>
      </c>
      <c r="D5" s="17" t="s">
        <v>87</v>
      </c>
      <c r="E5" s="17" t="s">
        <v>64</v>
      </c>
      <c r="F5" s="17" t="s">
        <v>115</v>
      </c>
      <c r="G5" s="17" t="s">
        <v>131</v>
      </c>
      <c r="H5" s="17" t="s">
        <v>132</v>
      </c>
      <c r="I5" s="17" t="s">
        <v>133</v>
      </c>
      <c r="J5" s="17" t="s">
        <v>134</v>
      </c>
      <c r="K5" s="17" t="s">
        <v>135</v>
      </c>
      <c r="L5" s="17" t="s">
        <v>136</v>
      </c>
      <c r="M5" s="17" t="s">
        <v>137</v>
      </c>
      <c r="N5" s="17" t="s">
        <v>138</v>
      </c>
      <c r="O5" s="17" t="s">
        <v>139</v>
      </c>
      <c r="P5" s="17" t="s">
        <v>140</v>
      </c>
      <c r="Q5" s="17" t="s">
        <v>141</v>
      </c>
      <c r="R5" s="17" t="s">
        <v>142</v>
      </c>
      <c r="S5" s="17" t="s">
        <v>143</v>
      </c>
      <c r="T5" s="17" t="s">
        <v>115</v>
      </c>
      <c r="U5" s="17" t="s">
        <v>144</v>
      </c>
      <c r="V5" s="17" t="s">
        <v>145</v>
      </c>
      <c r="W5" s="17" t="s">
        <v>146</v>
      </c>
      <c r="X5" s="17" t="s">
        <v>147</v>
      </c>
      <c r="Y5" s="17" t="s">
        <v>148</v>
      </c>
      <c r="Z5" s="17" t="s">
        <v>149</v>
      </c>
      <c r="AA5" s="17" t="s">
        <v>150</v>
      </c>
      <c r="AB5" s="17" t="s">
        <v>151</v>
      </c>
      <c r="AC5" s="17" t="s">
        <v>152</v>
      </c>
      <c r="AD5" s="17" t="s">
        <v>153</v>
      </c>
      <c r="AE5" s="17" t="s">
        <v>154</v>
      </c>
      <c r="AF5" s="17" t="s">
        <v>155</v>
      </c>
      <c r="AG5" s="17" t="s">
        <v>115</v>
      </c>
      <c r="AH5" s="17" t="s">
        <v>156</v>
      </c>
      <c r="AI5" s="17" t="s">
        <v>157</v>
      </c>
      <c r="AJ5" s="17" t="s">
        <v>158</v>
      </c>
      <c r="AK5" s="17" t="s">
        <v>159</v>
      </c>
      <c r="AL5" s="17" t="s">
        <v>160</v>
      </c>
      <c r="AM5" s="17" t="s">
        <v>161</v>
      </c>
      <c r="AN5" s="17" t="s">
        <v>162</v>
      </c>
      <c r="AO5" s="17" t="s">
        <v>163</v>
      </c>
      <c r="AP5" s="17" t="s">
        <v>164</v>
      </c>
      <c r="AQ5" s="17" t="s">
        <v>165</v>
      </c>
      <c r="AR5" s="17" t="s">
        <v>166</v>
      </c>
      <c r="AS5" s="17" t="s">
        <v>167</v>
      </c>
      <c r="AT5" s="17" t="s">
        <v>168</v>
      </c>
      <c r="AU5" s="17" t="s">
        <v>169</v>
      </c>
      <c r="AV5" s="17" t="s">
        <v>170</v>
      </c>
      <c r="AW5" s="17" t="s">
        <v>171</v>
      </c>
      <c r="AX5" s="17" t="s">
        <v>172</v>
      </c>
      <c r="AY5" s="17" t="s">
        <v>173</v>
      </c>
      <c r="AZ5" s="17" t="s">
        <v>174</v>
      </c>
      <c r="BA5" s="17" t="s">
        <v>175</v>
      </c>
      <c r="BB5" s="17" t="s">
        <v>176</v>
      </c>
      <c r="BC5" s="17" t="s">
        <v>177</v>
      </c>
      <c r="BD5" s="17" t="s">
        <v>178</v>
      </c>
      <c r="BE5" s="17" t="s">
        <v>179</v>
      </c>
      <c r="BF5" s="17" t="s">
        <v>180</v>
      </c>
      <c r="BG5" s="17" t="s">
        <v>181</v>
      </c>
      <c r="BH5" s="17" t="s">
        <v>182</v>
      </c>
      <c r="BI5" s="17" t="s">
        <v>115</v>
      </c>
      <c r="BJ5" s="17" t="s">
        <v>183</v>
      </c>
      <c r="BK5" s="17" t="s">
        <v>184</v>
      </c>
      <c r="BL5" s="17" t="s">
        <v>185</v>
      </c>
      <c r="BM5" s="17" t="s">
        <v>186</v>
      </c>
      <c r="BN5" s="17" t="s">
        <v>187</v>
      </c>
      <c r="BO5" s="17" t="s">
        <v>188</v>
      </c>
      <c r="BP5" s="17" t="s">
        <v>189</v>
      </c>
      <c r="BQ5" s="17" t="s">
        <v>190</v>
      </c>
      <c r="BR5" s="17" t="s">
        <v>191</v>
      </c>
      <c r="BS5" s="17" t="s">
        <v>192</v>
      </c>
      <c r="BT5" s="17" t="s">
        <v>193</v>
      </c>
      <c r="BU5" s="17" t="s">
        <v>194</v>
      </c>
      <c r="BV5" s="17" t="s">
        <v>115</v>
      </c>
      <c r="BW5" s="17" t="s">
        <v>183</v>
      </c>
      <c r="BX5" s="17" t="s">
        <v>184</v>
      </c>
      <c r="BY5" s="17" t="s">
        <v>185</v>
      </c>
      <c r="BZ5" s="17" t="s">
        <v>186</v>
      </c>
      <c r="CA5" s="17" t="s">
        <v>187</v>
      </c>
      <c r="CB5" s="17" t="s">
        <v>188</v>
      </c>
      <c r="CC5" s="17" t="s">
        <v>189</v>
      </c>
      <c r="CD5" s="17" t="s">
        <v>195</v>
      </c>
      <c r="CE5" s="17" t="s">
        <v>196</v>
      </c>
      <c r="CF5" s="17" t="s">
        <v>197</v>
      </c>
      <c r="CG5" s="17" t="s">
        <v>198</v>
      </c>
      <c r="CH5" s="17" t="s">
        <v>190</v>
      </c>
      <c r="CI5" s="17" t="s">
        <v>191</v>
      </c>
      <c r="CJ5" s="17" t="s">
        <v>192</v>
      </c>
      <c r="CK5" s="17" t="s">
        <v>193</v>
      </c>
      <c r="CL5" s="17" t="s">
        <v>199</v>
      </c>
      <c r="CM5" s="17" t="s">
        <v>115</v>
      </c>
      <c r="CN5" s="17" t="s">
        <v>200</v>
      </c>
      <c r="CO5" s="17" t="s">
        <v>201</v>
      </c>
      <c r="CP5" s="17" t="s">
        <v>115</v>
      </c>
      <c r="CQ5" s="17" t="s">
        <v>200</v>
      </c>
      <c r="CR5" s="17" t="s">
        <v>202</v>
      </c>
      <c r="CS5" s="17" t="s">
        <v>203</v>
      </c>
      <c r="CT5" s="17" t="s">
        <v>204</v>
      </c>
      <c r="CU5" s="17" t="s">
        <v>201</v>
      </c>
      <c r="CV5" s="17" t="s">
        <v>115</v>
      </c>
      <c r="CW5" s="17" t="s">
        <v>205</v>
      </c>
      <c r="CX5" s="17" t="s">
        <v>206</v>
      </c>
      <c r="CY5" s="17" t="s">
        <v>207</v>
      </c>
      <c r="CZ5" s="17" t="s">
        <v>208</v>
      </c>
      <c r="DA5" s="17" t="s">
        <v>115</v>
      </c>
      <c r="DB5" s="17" t="s">
        <v>209</v>
      </c>
      <c r="DC5" s="17" t="s">
        <v>210</v>
      </c>
      <c r="DD5" s="17" t="s">
        <v>115</v>
      </c>
      <c r="DE5" s="17" t="s">
        <v>211</v>
      </c>
      <c r="DF5" s="17" t="s">
        <v>212</v>
      </c>
      <c r="DG5" s="17" t="s">
        <v>213</v>
      </c>
      <c r="DH5" s="17" t="s">
        <v>214</v>
      </c>
      <c r="DI5" s="17" t="s">
        <v>130</v>
      </c>
    </row>
    <row r="6" spans="1:113" s="1" customFormat="1" ht="30" customHeight="1">
      <c r="A6" s="18" t="s">
        <v>64</v>
      </c>
      <c r="B6" s="18" t="s">
        <v>91</v>
      </c>
      <c r="C6" s="18" t="s">
        <v>91</v>
      </c>
      <c r="D6" s="18" t="s">
        <v>91</v>
      </c>
      <c r="E6" s="50">
        <f>E7+E8+E9</f>
        <v>254814.43000000002</v>
      </c>
      <c r="F6" s="50">
        <f aca="true" t="shared" si="0" ref="F6:AK6">F7+F8+F9</f>
        <v>228465.68000000002</v>
      </c>
      <c r="G6" s="50">
        <f t="shared" si="0"/>
        <v>47400</v>
      </c>
      <c r="H6" s="50">
        <f t="shared" si="0"/>
        <v>21604</v>
      </c>
      <c r="I6" s="50">
        <f t="shared" si="0"/>
        <v>0</v>
      </c>
      <c r="J6" s="50">
        <f t="shared" si="0"/>
        <v>0</v>
      </c>
      <c r="K6" s="50">
        <f t="shared" si="0"/>
        <v>64971.48</v>
      </c>
      <c r="L6" s="50">
        <f t="shared" si="0"/>
        <v>15446.4</v>
      </c>
      <c r="M6" s="50">
        <f t="shared" si="0"/>
        <v>7723.2</v>
      </c>
      <c r="N6" s="50">
        <f t="shared" si="0"/>
        <v>10136.76</v>
      </c>
      <c r="O6" s="50">
        <f t="shared" si="0"/>
        <v>0</v>
      </c>
      <c r="P6" s="50">
        <f t="shared" si="0"/>
        <v>675.84</v>
      </c>
      <c r="Q6" s="50">
        <f t="shared" si="0"/>
        <v>59208</v>
      </c>
      <c r="R6" s="50">
        <f t="shared" si="0"/>
        <v>1300</v>
      </c>
      <c r="S6" s="50">
        <f t="shared" si="0"/>
        <v>0</v>
      </c>
      <c r="T6" s="50">
        <f t="shared" si="0"/>
        <v>4978</v>
      </c>
      <c r="U6" s="50">
        <f t="shared" si="0"/>
        <v>0</v>
      </c>
      <c r="V6" s="50">
        <f t="shared" si="0"/>
        <v>3678</v>
      </c>
      <c r="W6" s="50">
        <f t="shared" si="0"/>
        <v>0</v>
      </c>
      <c r="X6" s="50">
        <f t="shared" si="0"/>
        <v>0</v>
      </c>
      <c r="Y6" s="50">
        <f t="shared" si="0"/>
        <v>0</v>
      </c>
      <c r="Z6" s="50">
        <f t="shared" si="0"/>
        <v>0</v>
      </c>
      <c r="AA6" s="50">
        <f t="shared" si="0"/>
        <v>1300</v>
      </c>
      <c r="AB6" s="50">
        <f t="shared" si="0"/>
        <v>0</v>
      </c>
      <c r="AC6" s="50">
        <f t="shared" si="0"/>
        <v>0</v>
      </c>
      <c r="AD6" s="50">
        <f t="shared" si="0"/>
        <v>0</v>
      </c>
      <c r="AE6" s="50">
        <f t="shared" si="0"/>
        <v>0</v>
      </c>
      <c r="AF6" s="50">
        <f t="shared" si="0"/>
        <v>0</v>
      </c>
      <c r="AG6" s="50">
        <f t="shared" si="0"/>
        <v>21370.75</v>
      </c>
      <c r="AH6" s="50">
        <f t="shared" si="0"/>
        <v>15000</v>
      </c>
      <c r="AI6" s="50">
        <f t="shared" si="0"/>
        <v>0</v>
      </c>
      <c r="AJ6" s="50">
        <f t="shared" si="0"/>
        <v>0</v>
      </c>
      <c r="AK6" s="50">
        <f t="shared" si="0"/>
        <v>0</v>
      </c>
      <c r="AL6" s="50">
        <f aca="true" t="shared" si="1" ref="AL6:BX6">AL7+AL8+AL9</f>
        <v>0</v>
      </c>
      <c r="AM6" s="50">
        <f t="shared" si="1"/>
        <v>0</v>
      </c>
      <c r="AN6" s="50">
        <f t="shared" si="1"/>
        <v>0</v>
      </c>
      <c r="AO6" s="50">
        <f t="shared" si="1"/>
        <v>0</v>
      </c>
      <c r="AP6" s="50">
        <f t="shared" si="1"/>
        <v>0</v>
      </c>
      <c r="AQ6" s="50">
        <f t="shared" si="1"/>
        <v>0</v>
      </c>
      <c r="AR6" s="50">
        <f t="shared" si="1"/>
        <v>0</v>
      </c>
      <c r="AS6" s="50">
        <f t="shared" si="1"/>
        <v>0</v>
      </c>
      <c r="AT6" s="50">
        <f t="shared" si="1"/>
        <v>0</v>
      </c>
      <c r="AU6" s="50">
        <f t="shared" si="1"/>
        <v>0</v>
      </c>
      <c r="AV6" s="50">
        <f t="shared" si="1"/>
        <v>711</v>
      </c>
      <c r="AW6" s="50">
        <f t="shared" si="1"/>
        <v>0</v>
      </c>
      <c r="AX6" s="50">
        <f t="shared" si="1"/>
        <v>0</v>
      </c>
      <c r="AY6" s="50">
        <f t="shared" si="1"/>
        <v>0</v>
      </c>
      <c r="AZ6" s="50">
        <f t="shared" si="1"/>
        <v>0</v>
      </c>
      <c r="BA6" s="50">
        <f t="shared" si="1"/>
        <v>0</v>
      </c>
      <c r="BB6" s="50">
        <f t="shared" si="1"/>
        <v>0</v>
      </c>
      <c r="BC6" s="50">
        <f t="shared" si="1"/>
        <v>2509.75</v>
      </c>
      <c r="BD6" s="50">
        <f t="shared" si="1"/>
        <v>3000</v>
      </c>
      <c r="BE6" s="50">
        <f t="shared" si="1"/>
        <v>0</v>
      </c>
      <c r="BF6" s="50">
        <f t="shared" si="1"/>
        <v>0</v>
      </c>
      <c r="BG6" s="50">
        <f t="shared" si="1"/>
        <v>0</v>
      </c>
      <c r="BH6" s="50">
        <f t="shared" si="1"/>
        <v>150</v>
      </c>
      <c r="BI6" s="50">
        <f t="shared" si="1"/>
        <v>0</v>
      </c>
      <c r="BJ6" s="50">
        <f t="shared" si="1"/>
        <v>0</v>
      </c>
      <c r="BK6" s="50">
        <f t="shared" si="1"/>
        <v>0</v>
      </c>
      <c r="BL6" s="50">
        <f t="shared" si="1"/>
        <v>0</v>
      </c>
      <c r="BM6" s="50">
        <f t="shared" si="1"/>
        <v>0</v>
      </c>
      <c r="BN6" s="50">
        <f t="shared" si="1"/>
        <v>0</v>
      </c>
      <c r="BO6" s="50">
        <f t="shared" si="1"/>
        <v>0</v>
      </c>
      <c r="BP6" s="50">
        <f t="shared" si="1"/>
        <v>0</v>
      </c>
      <c r="BQ6" s="50">
        <f t="shared" si="1"/>
        <v>0</v>
      </c>
      <c r="BR6" s="50">
        <f t="shared" si="1"/>
        <v>0</v>
      </c>
      <c r="BS6" s="50">
        <f t="shared" si="1"/>
        <v>0</v>
      </c>
      <c r="BT6" s="50">
        <f t="shared" si="1"/>
        <v>0</v>
      </c>
      <c r="BU6" s="50">
        <f t="shared" si="1"/>
        <v>0</v>
      </c>
      <c r="BV6" s="50">
        <f t="shared" si="1"/>
        <v>0</v>
      </c>
      <c r="BW6" s="50">
        <f t="shared" si="1"/>
        <v>0</v>
      </c>
      <c r="BX6" s="50">
        <f t="shared" si="1"/>
        <v>0</v>
      </c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</row>
    <row r="7" spans="1:113" s="1" customFormat="1" ht="30" customHeight="1">
      <c r="A7" s="18" t="s">
        <v>79</v>
      </c>
      <c r="B7" s="18" t="s">
        <v>92</v>
      </c>
      <c r="C7" s="18" t="s">
        <v>93</v>
      </c>
      <c r="D7" s="18" t="s">
        <v>94</v>
      </c>
      <c r="E7" s="50">
        <v>10136.76</v>
      </c>
      <c r="F7" s="50">
        <v>10136.76</v>
      </c>
      <c r="G7" s="50"/>
      <c r="H7" s="50"/>
      <c r="I7" s="50"/>
      <c r="J7" s="50"/>
      <c r="K7" s="50"/>
      <c r="L7" s="50"/>
      <c r="M7" s="50"/>
      <c r="N7" s="50">
        <v>10136.76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</row>
    <row r="8" spans="1:113" s="1" customFormat="1" ht="30" customHeight="1">
      <c r="A8" s="18" t="s">
        <v>79</v>
      </c>
      <c r="B8" s="18" t="s">
        <v>92</v>
      </c>
      <c r="C8" s="18" t="s">
        <v>93</v>
      </c>
      <c r="D8" s="18" t="s">
        <v>95</v>
      </c>
      <c r="E8" s="50">
        <v>2600</v>
      </c>
      <c r="F8" s="50">
        <v>1300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>
        <v>1300</v>
      </c>
      <c r="S8" s="50"/>
      <c r="T8" s="50">
        <v>1300</v>
      </c>
      <c r="U8" s="50"/>
      <c r="V8" s="50"/>
      <c r="W8" s="50"/>
      <c r="X8" s="50"/>
      <c r="Y8" s="50"/>
      <c r="Z8" s="50"/>
      <c r="AA8" s="50">
        <v>1300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</row>
    <row r="9" spans="1:113" s="1" customFormat="1" ht="30" customHeight="1">
      <c r="A9" s="18" t="s">
        <v>79</v>
      </c>
      <c r="B9" s="18" t="s">
        <v>92</v>
      </c>
      <c r="C9" s="18" t="s">
        <v>93</v>
      </c>
      <c r="D9" s="18" t="s">
        <v>96</v>
      </c>
      <c r="E9" s="50">
        <v>242077.67</v>
      </c>
      <c r="F9" s="50">
        <v>217028.92</v>
      </c>
      <c r="G9" s="50">
        <v>47400</v>
      </c>
      <c r="H9" s="50">
        <v>21604</v>
      </c>
      <c r="I9" s="50"/>
      <c r="J9" s="50"/>
      <c r="K9" s="50">
        <v>64971.48</v>
      </c>
      <c r="L9" s="50">
        <v>15446.4</v>
      </c>
      <c r="M9" s="50">
        <v>7723.2</v>
      </c>
      <c r="N9" s="50"/>
      <c r="O9" s="50"/>
      <c r="P9" s="50">
        <v>675.84</v>
      </c>
      <c r="Q9" s="50">
        <v>59208</v>
      </c>
      <c r="R9" s="50"/>
      <c r="S9" s="50"/>
      <c r="T9" s="50">
        <v>3678</v>
      </c>
      <c r="U9" s="50"/>
      <c r="V9" s="50">
        <v>3678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>
        <v>21370.75</v>
      </c>
      <c r="AH9" s="50">
        <v>15000</v>
      </c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>
        <v>711</v>
      </c>
      <c r="AW9" s="50"/>
      <c r="AX9" s="50"/>
      <c r="AY9" s="50"/>
      <c r="AZ9" s="50"/>
      <c r="BA9" s="50"/>
      <c r="BB9" s="50"/>
      <c r="BC9" s="50">
        <v>2509.75</v>
      </c>
      <c r="BD9" s="50">
        <v>3000</v>
      </c>
      <c r="BE9" s="50"/>
      <c r="BF9" s="50"/>
      <c r="BG9" s="50"/>
      <c r="BH9" s="50">
        <v>150</v>
      </c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</row>
    <row r="10" s="1" customFormat="1" ht="30" customHeight="1">
      <c r="A10" s="54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7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"/>
  <sheetViews>
    <sheetView showGridLines="0" workbookViewId="0" topLeftCell="A1">
      <selection activeCell="BB23" sqref="BB23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40.57421875" style="1" customWidth="1"/>
    <col min="6" max="6" width="14.28125" style="1" customWidth="1"/>
    <col min="7" max="20" width="9.140625" style="1" hidden="1" customWidth="1"/>
    <col min="21" max="21" width="14.28125" style="1" customWidth="1"/>
    <col min="22" max="25" width="9.140625" style="1" hidden="1" customWidth="1"/>
    <col min="26" max="26" width="14.28125" style="1" customWidth="1"/>
    <col min="27" max="32" width="9.140625" style="1" hidden="1" customWidth="1"/>
    <col min="33" max="35" width="14.28125" style="1" customWidth="1"/>
    <col min="36" max="48" width="9.140625" style="1" hidden="1" customWidth="1"/>
    <col min="49" max="49" width="14.28125" style="1" customWidth="1"/>
    <col min="50" max="53" width="9.140625" style="1" hidden="1" customWidth="1"/>
    <col min="54" max="55" width="14.28125" style="1" customWidth="1"/>
    <col min="56" max="94" width="9.140625" style="1" hidden="1" customWidth="1"/>
    <col min="95" max="95" width="14.28125" style="1" customWidth="1"/>
    <col min="96" max="99" width="9.140625" style="1" hidden="1" customWidth="1"/>
    <col min="100" max="100" width="14.28125" style="1" customWidth="1"/>
    <col min="101" max="114" width="9.140625" style="1" hidden="1" customWidth="1"/>
    <col min="115" max="115" width="9.140625" style="1" customWidth="1"/>
  </cols>
  <sheetData>
    <row r="1" spans="1:114" s="1" customFormat="1" ht="15" customHeight="1">
      <c r="A1" s="14" t="s">
        <v>215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s="1" customFormat="1" ht="18.75" customHeight="1">
      <c r="A2" s="15" t="s">
        <v>216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</row>
    <row r="3" spans="1:114" s="1" customFormat="1" ht="15" customHeight="1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</row>
    <row r="4" spans="1:114" s="1" customFormat="1" ht="15" customHeight="1">
      <c r="A4" s="17" t="s">
        <v>63</v>
      </c>
      <c r="B4" s="17" t="s">
        <v>114</v>
      </c>
      <c r="C4" s="17"/>
      <c r="D4" s="17"/>
      <c r="E4" s="17" t="s">
        <v>217</v>
      </c>
      <c r="F4" s="17" t="s">
        <v>64</v>
      </c>
      <c r="G4" s="17" t="s">
        <v>121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122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 t="s">
        <v>123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 t="s">
        <v>124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 t="s">
        <v>125</v>
      </c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 t="s">
        <v>126</v>
      </c>
      <c r="CO4" s="17"/>
      <c r="CP4" s="17"/>
      <c r="CQ4" s="17" t="s">
        <v>127</v>
      </c>
      <c r="CR4" s="17"/>
      <c r="CS4" s="17"/>
      <c r="CT4" s="17"/>
      <c r="CU4" s="17"/>
      <c r="CV4" s="17"/>
      <c r="CW4" s="17" t="s">
        <v>128</v>
      </c>
      <c r="CX4" s="17"/>
      <c r="CY4" s="17"/>
      <c r="CZ4" s="17"/>
      <c r="DA4" s="17"/>
      <c r="DB4" s="17" t="s">
        <v>129</v>
      </c>
      <c r="DC4" s="17"/>
      <c r="DD4" s="17"/>
      <c r="DE4" s="17" t="s">
        <v>130</v>
      </c>
      <c r="DF4" s="17"/>
      <c r="DG4" s="17"/>
      <c r="DH4" s="17"/>
      <c r="DI4" s="17"/>
      <c r="DJ4" s="17"/>
    </row>
    <row r="5" spans="1:114" s="1" customFormat="1" ht="48.75" customHeight="1">
      <c r="A5" s="17" t="s">
        <v>63</v>
      </c>
      <c r="B5" s="17" t="s">
        <v>85</v>
      </c>
      <c r="C5" s="17" t="s">
        <v>86</v>
      </c>
      <c r="D5" s="17" t="s">
        <v>87</v>
      </c>
      <c r="E5" s="17" t="s">
        <v>217</v>
      </c>
      <c r="F5" s="17" t="s">
        <v>64</v>
      </c>
      <c r="G5" s="17" t="s">
        <v>115</v>
      </c>
      <c r="H5" s="17" t="s">
        <v>131</v>
      </c>
      <c r="I5" s="17" t="s">
        <v>132</v>
      </c>
      <c r="J5" s="17" t="s">
        <v>133</v>
      </c>
      <c r="K5" s="17" t="s">
        <v>134</v>
      </c>
      <c r="L5" s="17" t="s">
        <v>135</v>
      </c>
      <c r="M5" s="17" t="s">
        <v>136</v>
      </c>
      <c r="N5" s="17" t="s">
        <v>137</v>
      </c>
      <c r="O5" s="17" t="s">
        <v>138</v>
      </c>
      <c r="P5" s="17" t="s">
        <v>139</v>
      </c>
      <c r="Q5" s="17" t="s">
        <v>140</v>
      </c>
      <c r="R5" s="17" t="s">
        <v>141</v>
      </c>
      <c r="S5" s="17" t="s">
        <v>142</v>
      </c>
      <c r="T5" s="17" t="s">
        <v>143</v>
      </c>
      <c r="U5" s="17" t="s">
        <v>115</v>
      </c>
      <c r="V5" s="17" t="s">
        <v>144</v>
      </c>
      <c r="W5" s="17" t="s">
        <v>145</v>
      </c>
      <c r="X5" s="17" t="s">
        <v>146</v>
      </c>
      <c r="Y5" s="17" t="s">
        <v>147</v>
      </c>
      <c r="Z5" s="17" t="s">
        <v>148</v>
      </c>
      <c r="AA5" s="17" t="s">
        <v>149</v>
      </c>
      <c r="AB5" s="17" t="s">
        <v>150</v>
      </c>
      <c r="AC5" s="17" t="s">
        <v>151</v>
      </c>
      <c r="AD5" s="17" t="s">
        <v>152</v>
      </c>
      <c r="AE5" s="17" t="s">
        <v>153</v>
      </c>
      <c r="AF5" s="17" t="s">
        <v>154</v>
      </c>
      <c r="AG5" s="17" t="s">
        <v>155</v>
      </c>
      <c r="AH5" s="17" t="s">
        <v>115</v>
      </c>
      <c r="AI5" s="17" t="s">
        <v>156</v>
      </c>
      <c r="AJ5" s="17" t="s">
        <v>157</v>
      </c>
      <c r="AK5" s="17" t="s">
        <v>158</v>
      </c>
      <c r="AL5" s="17" t="s">
        <v>159</v>
      </c>
      <c r="AM5" s="17" t="s">
        <v>160</v>
      </c>
      <c r="AN5" s="17" t="s">
        <v>161</v>
      </c>
      <c r="AO5" s="17" t="s">
        <v>162</v>
      </c>
      <c r="AP5" s="17" t="s">
        <v>163</v>
      </c>
      <c r="AQ5" s="17" t="s">
        <v>164</v>
      </c>
      <c r="AR5" s="17" t="s">
        <v>165</v>
      </c>
      <c r="AS5" s="17" t="s">
        <v>166</v>
      </c>
      <c r="AT5" s="17" t="s">
        <v>167</v>
      </c>
      <c r="AU5" s="17" t="s">
        <v>168</v>
      </c>
      <c r="AV5" s="17" t="s">
        <v>169</v>
      </c>
      <c r="AW5" s="17" t="s">
        <v>170</v>
      </c>
      <c r="AX5" s="17" t="s">
        <v>171</v>
      </c>
      <c r="AY5" s="17" t="s">
        <v>172</v>
      </c>
      <c r="AZ5" s="17" t="s">
        <v>173</v>
      </c>
      <c r="BA5" s="17" t="s">
        <v>174</v>
      </c>
      <c r="BB5" s="17" t="s">
        <v>175</v>
      </c>
      <c r="BC5" s="17" t="s">
        <v>176</v>
      </c>
      <c r="BD5" s="17" t="s">
        <v>177</v>
      </c>
      <c r="BE5" s="17" t="s">
        <v>178</v>
      </c>
      <c r="BF5" s="17" t="s">
        <v>179</v>
      </c>
      <c r="BG5" s="17" t="s">
        <v>180</v>
      </c>
      <c r="BH5" s="17" t="s">
        <v>181</v>
      </c>
      <c r="BI5" s="17" t="s">
        <v>182</v>
      </c>
      <c r="BJ5" s="17" t="s">
        <v>115</v>
      </c>
      <c r="BK5" s="17" t="s">
        <v>183</v>
      </c>
      <c r="BL5" s="17" t="s">
        <v>184</v>
      </c>
      <c r="BM5" s="17" t="s">
        <v>185</v>
      </c>
      <c r="BN5" s="17" t="s">
        <v>186</v>
      </c>
      <c r="BO5" s="17" t="s">
        <v>187</v>
      </c>
      <c r="BP5" s="17" t="s">
        <v>188</v>
      </c>
      <c r="BQ5" s="17" t="s">
        <v>189</v>
      </c>
      <c r="BR5" s="17" t="s">
        <v>190</v>
      </c>
      <c r="BS5" s="17" t="s">
        <v>191</v>
      </c>
      <c r="BT5" s="17" t="s">
        <v>192</v>
      </c>
      <c r="BU5" s="17" t="s">
        <v>193</v>
      </c>
      <c r="BV5" s="17" t="s">
        <v>194</v>
      </c>
      <c r="BW5" s="17" t="s">
        <v>115</v>
      </c>
      <c r="BX5" s="17" t="s">
        <v>183</v>
      </c>
      <c r="BY5" s="17" t="s">
        <v>184</v>
      </c>
      <c r="BZ5" s="17" t="s">
        <v>185</v>
      </c>
      <c r="CA5" s="17" t="s">
        <v>186</v>
      </c>
      <c r="CB5" s="17" t="s">
        <v>187</v>
      </c>
      <c r="CC5" s="17" t="s">
        <v>188</v>
      </c>
      <c r="CD5" s="17" t="s">
        <v>189</v>
      </c>
      <c r="CE5" s="17" t="s">
        <v>195</v>
      </c>
      <c r="CF5" s="17" t="s">
        <v>196</v>
      </c>
      <c r="CG5" s="17" t="s">
        <v>197</v>
      </c>
      <c r="CH5" s="17" t="s">
        <v>198</v>
      </c>
      <c r="CI5" s="17" t="s">
        <v>190</v>
      </c>
      <c r="CJ5" s="17" t="s">
        <v>191</v>
      </c>
      <c r="CK5" s="17" t="s">
        <v>192</v>
      </c>
      <c r="CL5" s="17" t="s">
        <v>193</v>
      </c>
      <c r="CM5" s="17" t="s">
        <v>199</v>
      </c>
      <c r="CN5" s="17" t="s">
        <v>115</v>
      </c>
      <c r="CO5" s="17" t="s">
        <v>200</v>
      </c>
      <c r="CP5" s="17" t="s">
        <v>201</v>
      </c>
      <c r="CQ5" s="17" t="s">
        <v>115</v>
      </c>
      <c r="CR5" s="17" t="s">
        <v>200</v>
      </c>
      <c r="CS5" s="17" t="s">
        <v>202</v>
      </c>
      <c r="CT5" s="17" t="s">
        <v>203</v>
      </c>
      <c r="CU5" s="17" t="s">
        <v>204</v>
      </c>
      <c r="CV5" s="17" t="s">
        <v>201</v>
      </c>
      <c r="CW5" s="17" t="s">
        <v>115</v>
      </c>
      <c r="CX5" s="17" t="s">
        <v>205</v>
      </c>
      <c r="CY5" s="17" t="s">
        <v>206</v>
      </c>
      <c r="CZ5" s="17" t="s">
        <v>207</v>
      </c>
      <c r="DA5" s="17" t="s">
        <v>208</v>
      </c>
      <c r="DB5" s="17" t="s">
        <v>115</v>
      </c>
      <c r="DC5" s="17" t="s">
        <v>209</v>
      </c>
      <c r="DD5" s="17" t="s">
        <v>210</v>
      </c>
      <c r="DE5" s="17" t="s">
        <v>115</v>
      </c>
      <c r="DF5" s="17" t="s">
        <v>211</v>
      </c>
      <c r="DG5" s="17" t="s">
        <v>212</v>
      </c>
      <c r="DH5" s="17" t="s">
        <v>213</v>
      </c>
      <c r="DI5" s="17" t="s">
        <v>214</v>
      </c>
      <c r="DJ5" s="17" t="s">
        <v>130</v>
      </c>
    </row>
    <row r="6" spans="1:114" s="1" customFormat="1" ht="30" customHeight="1">
      <c r="A6" s="18"/>
      <c r="B6" s="49"/>
      <c r="C6" s="49"/>
      <c r="D6" s="49"/>
      <c r="E6" s="1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1"/>
      <c r="DH6" s="51"/>
      <c r="DI6" s="51"/>
      <c r="DJ6" s="51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2020-01-23T03:36:13Z</cp:lastPrinted>
  <dcterms:created xsi:type="dcterms:W3CDTF">2020-02-12T02:16:31Z</dcterms:created>
  <dcterms:modified xsi:type="dcterms:W3CDTF">2020-02-14T06:47:49Z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