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tabRatio="931" firstSheet="11" activeTab="12"/>
  </bookViews>
  <sheets>
    <sheet name="公开目录" sheetId="1" r:id="rId1"/>
    <sheet name="2020年收支预算总表（全口径）-1" sheetId="2" r:id="rId2"/>
    <sheet name="2020年收入预算总表-2" sheetId="3" r:id="rId3"/>
    <sheet name="2020年支出预算总表（全口径）-3" sheetId="4" r:id="rId4"/>
    <sheet name="2020年财政拨款收支预算总表-4" sheetId="5" r:id="rId5"/>
    <sheet name="财政拨款收入预算总表-5" sheetId="6" r:id="rId6"/>
    <sheet name="2020年一般公共预算财政拨款支出表-6" sheetId="7" r:id="rId7"/>
    <sheet name="2020年一般公共预算财政拨款基本支出预算明细表-7" sheetId="8" r:id="rId8"/>
    <sheet name="2020年一般公共预算财政拨款项目支出预算明细表-8" sheetId="9" r:id="rId9"/>
    <sheet name="2020年政府性基金预算支出明细表-9" sheetId="10" r:id="rId10"/>
    <sheet name="2020年一般公共预算财政拨款基本支出预算明细表（政府预算支出" sheetId="11" r:id="rId11"/>
    <sheet name="2020年一般公共预算财政拨款项目支出预算明细表（政府预算支出" sheetId="12" r:id="rId12"/>
    <sheet name="2020年政府性基金预算支出明细表（政府预算支出经济分" sheetId="13" r:id="rId13"/>
    <sheet name="2020年一般公共预算财政拨款三公经费支出预算表-13" sheetId="14" r:id="rId14"/>
    <sheet name="2020年政府采购预算表-14" sheetId="15" r:id="rId15"/>
    <sheet name="2020年项目支出绩效目标申报表-15" sheetId="16" r:id="rId16"/>
    <sheet name="2020年项目支出绩效目标申报表-16" sheetId="17" r:id="rId17"/>
    <sheet name="2020年项目支出绩效目标申报表-17" sheetId="18" r:id="rId18"/>
    <sheet name="2020年项目支出绩效目标申报表-18" sheetId="19" r:id="rId19"/>
    <sheet name="2020年项目支出绩效目标申报表-19" sheetId="20" r:id="rId20"/>
    <sheet name="2020年项目支出绩效目标申报表-20" sheetId="21" r:id="rId21"/>
    <sheet name="2020年项目支出绩效目标申报表-21" sheetId="22" r:id="rId22"/>
  </sheets>
  <definedNames>
    <definedName name="_xlnm.Print_Titles" localSheetId="7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<sst xmlns="http://schemas.openxmlformats.org/spreadsheetml/2006/main" count="1837" uniqueCount="414">
  <si>
    <t>目录表</t>
  </si>
  <si>
    <t>北辰区人力资源和社会保障局部门2020年收支预算总表</t>
  </si>
  <si>
    <t>北辰区人力资源和社会保障局部门2020年收入预算总表</t>
  </si>
  <si>
    <t>北辰区人力资源和社会保障局部门2020年支出预算总表</t>
  </si>
  <si>
    <t>北辰区人力资源和社会保障局部门2020年财政拨款收支预算总表</t>
  </si>
  <si>
    <t>北辰区人力资源和社会保障局部门2020年财政拨款收入预算总表</t>
  </si>
  <si>
    <t>北辰区人力资源和社会保障局部门2020年一般公共财政拨款支出预算表</t>
  </si>
  <si>
    <t>北辰区人力资源和社会保障局部门2020年一般公共财政拨款基本支出预算明细表</t>
  </si>
  <si>
    <t>北辰区人力资源和社会保障局部门2020年一般公共财政拨款项目支出预算明细表</t>
  </si>
  <si>
    <t>北辰区人力资源和社会保障局部门2020年政府性基金财政拨款支出预算表</t>
  </si>
  <si>
    <t>北辰区人力资源和社会保障局部门2020年一般公共财政拨款基本支出预算总表（政府预算支出经济分类科目）</t>
  </si>
  <si>
    <t>北辰区人力资源和社会保障局部门2020年一般公共财政拨款项目支出预算总表（政府预算支出经济分类科目）</t>
  </si>
  <si>
    <t>北辰区人力资源和社会保障局部门2020年政府性基金财政拨款支出预算总表（政府预算支出经济分类科目）</t>
  </si>
  <si>
    <t>北辰区人力资源和社会保障局部门2020年一般公共预算财政拨款三公经费支出情况表</t>
  </si>
  <si>
    <t>北辰区人力资源和社会保障局部门2020年政府采购预算表</t>
  </si>
  <si>
    <t>北辰区人力资源和社会保障局部门2020年项目支出绩效目标申报表</t>
  </si>
  <si>
    <t>表一</t>
  </si>
  <si>
    <t>天津市北辰区人力资源和社会保障局2020年收支预算总表（全口径）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</si>
  <si>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</si>
  <si>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</si>
  <si>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</si>
  <si>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</si>
  <si>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</si>
  <si>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</si>
  <si>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</si>
  <si>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</si>
  <si>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</si>
  <si>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</si>
  <si>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</si>
  <si>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</si>
  <si>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</si>
  <si>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</si>
  <si>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</si>
  <si>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</si>
  <si>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</si>
  <si>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</si>
  <si>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</si>
  <si>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</si>
  <si>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</si>
  <si>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</si>
  <si>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</si>
  <si>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</si>
  <si>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</si>
  <si>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</si>
  <si>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</si>
  <si>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</si>
  <si>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</si>
  <si>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</si>
  <si>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</si>
  <si>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</si>
  <si>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</si>
  <si>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</si>
  <si>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</si>
  <si>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</si>
  <si>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</si>
  <si>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</si>
  <si>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</si>
  <si>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</si>
  <si>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</si>
  <si>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</si>
  <si>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</si>
  <si>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</si>
  <si>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天津市北辰区人力资源和社会保障局2020年收入预算总表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</si>
  <si>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</si>
  <si>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</si>
  <si>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</si>
  <si>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</si>
  <si>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</si>
  <si>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</si>
  <si>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</si>
  <si>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</si>
  <si>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</si>
  <si>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</si>
  <si>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</si>
  <si>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</si>
  <si>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</si>
  <si>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</si>
  <si>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</si>
  <si>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</si>
  <si>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天津市北辰区人力资源和社会保障局</t>
  </si>
  <si>
    <t>天津市北辰区城乡居民基本医疗保险服务中心</t>
  </si>
  <si>
    <t>天津市北辰区就业训练中心</t>
  </si>
  <si>
    <t>天津市北辰区职业介绍服务中心</t>
  </si>
  <si>
    <t>表三</t>
  </si>
  <si>
    <t>天津市北辰区人力资源和社会保障局2020年支出预算总表（全口径）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</si>
  <si>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</si>
  <si>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</si>
  <si>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</si>
  <si>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</si>
  <si>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</si>
  <si>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</si>
  <si>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</si>
  <si>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</si>
  <si>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</si>
  <si>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/>
  </si>
  <si>
    <t>201 - 一般公共服务支出</t>
  </si>
  <si>
    <t>20110 - 人力资源事务</t>
  </si>
  <si>
    <t>2011002 - 一般行政管理事务</t>
  </si>
  <si>
    <t>2011050 - 事业运行</t>
  </si>
  <si>
    <t>2011099 - 其他人力资源事务支出</t>
  </si>
  <si>
    <t>208 - 社会保障和就业支出</t>
  </si>
  <si>
    <t>20801 - 人力资源和社会保障管理事务</t>
  </si>
  <si>
    <t>2080101 - 行政运行</t>
  </si>
  <si>
    <t>2080102 - 一般行政管理事务</t>
  </si>
  <si>
    <t>2080105 - 劳动保障监察</t>
  </si>
  <si>
    <t>2080110 - 劳动关系和维权</t>
  </si>
  <si>
    <t>2080111 - 公共就业服务和职业技能鉴定机构</t>
  </si>
  <si>
    <t>2080199 - 其他人力资源和社会保障管理事务支出</t>
  </si>
  <si>
    <t>20807 - 就业补助</t>
  </si>
  <si>
    <t>2080704 - 社会保险补贴</t>
  </si>
  <si>
    <t>2080705 - 公益性岗位补贴</t>
  </si>
  <si>
    <t>2080711 - 就业见习补贴</t>
  </si>
  <si>
    <t>2080713 - 求职创业补贴</t>
  </si>
  <si>
    <t>2080799 - 其他就业补助支出</t>
  </si>
  <si>
    <t>210 - 卫生健康支出</t>
  </si>
  <si>
    <t>21011 - 行政事业单位医疗</t>
  </si>
  <si>
    <t>2101101 - 行政单位医疗</t>
  </si>
  <si>
    <t>2101102 - 事业单位医疗</t>
  </si>
  <si>
    <t>2101103 - 公务员医疗补助</t>
  </si>
  <si>
    <t>213 - 农林水支出</t>
  </si>
  <si>
    <t>21308 - 普惠金融发展支出</t>
  </si>
  <si>
    <t>2130804 - 创业担保贷款贴息</t>
  </si>
  <si>
    <t>2101199 - 其他行政事业单位医疗支出</t>
  </si>
  <si>
    <t>表四</t>
  </si>
  <si>
    <t>天津市北辰区人力资源和社会保障局2020年财政拨款收支预算总表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</si>
  <si>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</si>
  <si>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</si>
  <si>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</si>
  <si>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</si>
  <si>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</si>
  <si>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</si>
  <si>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</si>
  <si>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天津市北辰区人力资源和社会保障局2020年财政拨款收入预算总表</t>
  </si>
  <si>
    <t>上级转移支付资金</t>
  </si>
  <si>
    <t>财政基金预算拨款</t>
  </si>
  <si>
    <t>一般预算</t>
  </si>
  <si>
    <t>基金预算</t>
  </si>
  <si>
    <t>表六</t>
  </si>
  <si>
    <t>天津市北辰区人力资源和社会保障局2020年一般公共预算财政拨款支出表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</si>
  <si>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</si>
  <si>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</si>
  <si>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</si>
  <si>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</si>
  <si>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</si>
  <si>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</si>
  <si>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</si>
  <si>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天津市北辰区人力资源和社会保障局2020年一般公共预算财政拨款基本支出预算明细表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</si>
  <si>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</si>
  <si>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</si>
  <si>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</si>
  <si>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</si>
  <si>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</si>
  <si>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</si>
  <si>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</si>
  <si>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</si>
  <si>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</si>
  <si>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</si>
  <si>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</si>
  <si>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</si>
  <si>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</si>
  <si>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</si>
  <si>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</si>
  <si>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</si>
  <si>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</si>
  <si>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</si>
  <si>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</si>
  <si>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</si>
  <si>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</si>
  <si>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</si>
  <si>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</si>
  <si>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</si>
  <si>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</si>
  <si>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</si>
  <si>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</si>
  <si>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</si>
  <si>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</si>
  <si>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</si>
  <si>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</si>
  <si>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</si>
  <si>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</si>
  <si>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</si>
  <si>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</si>
  <si>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</si>
  <si>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</si>
  <si>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</si>
  <si>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</si>
  <si>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</si>
  <si>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</si>
  <si>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</si>
  <si>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</si>
  <si>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</si>
  <si>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</si>
  <si>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</si>
  <si>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</si>
  <si>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</si>
  <si>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</si>
  <si>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</si>
  <si>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</si>
  <si>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</si>
  <si>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</si>
  <si>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</si>
  <si>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</si>
  <si>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</si>
  <si>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</si>
  <si>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</si>
  <si>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</si>
  <si>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</si>
  <si>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</si>
  <si>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</si>
  <si>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</si>
  <si>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</si>
  <si>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</si>
  <si>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</si>
  <si>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</si>
  <si>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</si>
  <si>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</si>
  <si>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</si>
  <si>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</si>
  <si>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</si>
  <si>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</si>
  <si>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</si>
  <si>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</si>
  <si>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</si>
  <si>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</si>
  <si>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</si>
  <si>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</si>
  <si>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</si>
  <si>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</si>
  <si>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</si>
  <si>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</si>
  <si>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</si>
  <si>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</si>
  <si>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</si>
  <si>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</si>
  <si>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</si>
  <si>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</si>
  <si>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</si>
  <si>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</si>
  <si>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</si>
  <si>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</si>
  <si>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</si>
  <si>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</si>
  <si>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天津市北辰区人力资源和社会保障局2020年一般公共预算财政拨款项目支出预算明细表</t>
  </si>
  <si>
    <t>项目名称</t>
  </si>
  <si>
    <t>编修区志费用</t>
  </si>
  <si>
    <t>事业单位培训</t>
  </si>
  <si>
    <t>法律顾问费</t>
  </si>
  <si>
    <t>人力社保局服务大厅和仲裁院合同制人员工资及运行维护经费（编外人员工资）</t>
  </si>
  <si>
    <t>人力社保局服务大厅和仲裁院合同制人员工资及运行维护经费（保安保洁费用）</t>
  </si>
  <si>
    <t>人力社保局服务大厅和仲裁院合同制人员工资及运行维护经费（办公经费）</t>
  </si>
  <si>
    <t>兼职仲裁员办案补助</t>
  </si>
  <si>
    <t>农名工工资欠薪周转金</t>
  </si>
  <si>
    <t>劳动能力鉴定费</t>
  </si>
  <si>
    <t>各类企业、公益性公司、家庭服务业社会保险补贴（市级）</t>
  </si>
  <si>
    <t>社区防控队工资补贴（市级）</t>
  </si>
  <si>
    <t>各类企业、公益性公司、家庭服务业岗位补贴（市级）</t>
  </si>
  <si>
    <t>社区防控队工资补贴（区级）</t>
  </si>
  <si>
    <t>大学生房租补贴（市级）</t>
  </si>
  <si>
    <t>就业见习补贴（市级）</t>
  </si>
  <si>
    <t>大学生创业孵化基地及新增大学生企业补贴（市级）</t>
  </si>
  <si>
    <t>大学生自主创业、小微企业、科技型中小企业吸纳大学生就业社保补贴（市级）</t>
  </si>
  <si>
    <t>失业人员一次性创业补贴（市级）</t>
  </si>
  <si>
    <t>大学生自主创业、小微企业、科技型中小企业吸纳大学生就业岗位补贴（市级）</t>
  </si>
  <si>
    <t>社区防控队工作经费</t>
  </si>
  <si>
    <t>创业担保贷款贴息（市级）</t>
  </si>
  <si>
    <t>表九</t>
  </si>
  <si>
    <t>天津市北辰区人力资源和社会保障局2020年政府性基金预算支出表</t>
  </si>
  <si>
    <t>备注：本表为空表</t>
  </si>
  <si>
    <t>表十</t>
  </si>
  <si>
    <t>天津市北辰区人力资源和社会保障局2020年一般公共预算财政拨款基本支出预算明细表（政府预算支出经济分类科目)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</si>
  <si>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</si>
  <si>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</si>
  <si>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</si>
  <si>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</si>
  <si>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</si>
  <si>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</si>
  <si>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</si>
  <si>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</si>
  <si>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</si>
  <si>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</si>
  <si>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</si>
  <si>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</si>
  <si>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</si>
  <si>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</si>
  <si>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</si>
  <si>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</si>
  <si>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</si>
  <si>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</si>
  <si>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</si>
  <si>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</si>
  <si>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</si>
  <si>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</si>
  <si>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</si>
  <si>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</si>
  <si>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</si>
  <si>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</si>
  <si>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</si>
  <si>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</si>
  <si>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</si>
  <si>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</si>
  <si>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</si>
  <si>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</si>
  <si>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</si>
  <si>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</si>
  <si>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</si>
  <si>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</si>
  <si>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</si>
  <si>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</si>
  <si>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</si>
  <si>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</si>
  <si>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天津市北辰区人力资源和社会保障局2020年一般公共预算财政拨款项目支出预算明细表（政府预算支出经济分类科目）</t>
  </si>
  <si>
    <t>表十二</t>
  </si>
  <si>
    <t>天津市北辰区人力资源和社会保障局2020年政府性基金预算支出明细表（政府预算支出经济分类科目）</t>
  </si>
  <si>
    <t>备注：本表为空表。</t>
  </si>
  <si>
    <t>表十三</t>
  </si>
  <si>
    <t>天津市北辰区人力资源和社会保障局2020年一般公共预算财政拨款三公经费支出预算表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</si>
  <si>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</si>
  <si>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</si>
  <si>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</si>
  <si>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</si>
  <si>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</si>
  <si>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</si>
  <si>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天津市北辰区人力资源和社会保障局2020年政府采购预算表</t>
  </si>
  <si>
    <t>单位元</t>
  </si>
  <si>
    <t>采购名称</t>
  </si>
  <si>
    <t>资              金              来              源</t>
  </si>
  <si>
    <t>A02010104-台式计算机</t>
  </si>
  <si>
    <t>A02010601-打印设备</t>
  </si>
  <si>
    <t>A020299-其他办公设备</t>
  </si>
  <si>
    <t>A02081001-传真机</t>
  </si>
  <si>
    <t>A02010105-便携式计算机</t>
  </si>
  <si>
    <t>A020201-复印机</t>
  </si>
  <si>
    <t>A020204-多功能一体机</t>
  </si>
  <si>
    <t>A020202-投影仪</t>
  </si>
  <si>
    <t>A02010604-显示设备</t>
  </si>
  <si>
    <t xml:space="preserve">项目支出绩效目标申报表   </t>
  </si>
  <si>
    <t>主管预算部门</t>
  </si>
  <si>
    <t>实施单位</t>
  </si>
  <si>
    <t>项目属性</t>
  </si>
  <si>
    <t>经常性项目</t>
  </si>
  <si>
    <t>项目起止时间</t>
  </si>
  <si>
    <t>20200101-20201231</t>
  </si>
  <si>
    <t>项目资金 （万元）</t>
  </si>
  <si>
    <t xml:space="preserve">  其中：财政拨款</t>
  </si>
  <si>
    <t>其他资金</t>
  </si>
  <si>
    <t>绩效目标</t>
  </si>
  <si>
    <t>一级指标</t>
  </si>
  <si>
    <t>二级指标</t>
  </si>
  <si>
    <t>三级指标（示例）</t>
  </si>
  <si>
    <t>指标值</t>
  </si>
  <si>
    <t>产出指标</t>
  </si>
  <si>
    <t>数量指标</t>
  </si>
  <si>
    <t>大学生房租补贴户数</t>
  </si>
  <si>
    <t>251户</t>
  </si>
  <si>
    <t>质量指标</t>
  </si>
  <si>
    <t>补贴资金发放率</t>
  </si>
  <si>
    <t>100%</t>
  </si>
  <si>
    <t>时效指标</t>
  </si>
  <si>
    <t>补贴资金发放及时率</t>
  </si>
  <si>
    <t>成本指标</t>
  </si>
  <si>
    <t>补贴成本</t>
  </si>
  <si>
    <t>379.51万元</t>
  </si>
  <si>
    <t>效益指标</t>
  </si>
  <si>
    <t>社会效益指标</t>
  </si>
  <si>
    <t>补贴资金发放合格率</t>
  </si>
  <si>
    <t>满意度指标</t>
  </si>
  <si>
    <t>补助对象满意度</t>
  </si>
  <si>
    <t>办理劳动人事争议案件</t>
  </si>
  <si>
    <t>1000</t>
  </si>
  <si>
    <t>结案率</t>
  </si>
  <si>
    <t>90%</t>
  </si>
  <si>
    <t>审限内结案率</t>
  </si>
  <si>
    <t>95%</t>
  </si>
  <si>
    <t>调解案件成本</t>
  </si>
  <si>
    <t>1000元/件</t>
  </si>
  <si>
    <t>裁决案件成本</t>
  </si>
  <si>
    <t>800元/件</t>
  </si>
  <si>
    <t>提高案件调解率</t>
  </si>
  <si>
    <t>5%</t>
  </si>
  <si>
    <t>案件当事人满意度</t>
  </si>
  <si>
    <t>75%</t>
  </si>
  <si>
    <t>一次性项目</t>
  </si>
  <si>
    <t>失业人员一次性创业补贴人数</t>
  </si>
  <si>
    <t>100人</t>
  </si>
  <si>
    <t>补贴资金发放成本</t>
  </si>
  <si>
    <t>21万元</t>
  </si>
  <si>
    <t>实现鼓励失业人员自主创业率</t>
  </si>
  <si>
    <t>发放工资补贴人数</t>
  </si>
  <si>
    <t>54</t>
  </si>
  <si>
    <t>补助资金发放率</t>
  </si>
  <si>
    <t>补助资金发放及时率</t>
  </si>
  <si>
    <t>补贴资金成本</t>
  </si>
  <si>
    <t>85.9万元</t>
  </si>
  <si>
    <t>保障职工基本生活保障率</t>
  </si>
  <si>
    <t>补贴人员对此项工作的满意度</t>
  </si>
  <si>
    <t>94.5万元</t>
  </si>
  <si>
    <t>保障职工基本生活率</t>
  </si>
  <si>
    <t>补贴人员对此项工作满意度</t>
  </si>
  <si>
    <t>每月每人发放金额</t>
  </si>
  <si>
    <t>3000元</t>
  </si>
  <si>
    <t>编修人员数量</t>
  </si>
  <si>
    <t>2人</t>
  </si>
  <si>
    <t>发放编修费用成功率</t>
  </si>
  <si>
    <t>编修进度完成及时率</t>
  </si>
  <si>
    <t>编修成本</t>
  </si>
  <si>
    <t>7.2万元</t>
  </si>
  <si>
    <t>按时间进度编修劳动人事志</t>
  </si>
  <si>
    <t>按时间进度编修</t>
  </si>
  <si>
    <t>人均补助标准</t>
  </si>
  <si>
    <t>600元</t>
  </si>
  <si>
    <t>补助成本</t>
  </si>
  <si>
    <t>54000元</t>
  </si>
  <si>
    <t>工伤保险待遇正常支付率</t>
  </si>
  <si>
    <t>用人单位和工伤职工满意度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</si>
</sst>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6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4"/>
      <name val="黑体"/>
      <family val="3"/>
    </font>
    <font>
      <b/>
      <sz val="16"/>
      <name val="黑体"/>
      <family val="3"/>
    </font>
    <font>
      <b/>
      <sz val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6" fillId="34" borderId="10" xfId="0" applyNumberFormat="1" applyFont="1" applyFill="1" applyBorder="1" applyAlignment="1" applyProtection="1">
      <alignment horizontal="center" vertical="center" wrapText="1"/>
      <protection/>
    </xf>
    <xf numFmtId="49" fontId="6" fillId="34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2" fontId="7" fillId="0" borderId="12" xfId="0" applyNumberFormat="1" applyFont="1" applyBorder="1" applyAlignment="1" applyProtection="1">
      <alignment horizontal="right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2" fontId="7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right" vertical="center" wrapText="1"/>
      <protection/>
    </xf>
    <xf numFmtId="49" fontId="9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10" fillId="0" borderId="0" xfId="64">
      <alignment vertical="center"/>
      <protection/>
    </xf>
    <xf numFmtId="0" fontId="10" fillId="0" borderId="0" xfId="64" applyFont="1" applyBorder="1" applyAlignment="1" applyProtection="1">
      <alignment vertical="center"/>
      <protection/>
    </xf>
    <xf numFmtId="49" fontId="10" fillId="0" borderId="0" xfId="64" applyNumberFormat="1" applyFont="1" applyBorder="1" applyAlignment="1" applyProtection="1">
      <alignment horizontal="center" vertical="center" wrapText="1"/>
      <protection/>
    </xf>
    <xf numFmtId="49" fontId="10" fillId="0" borderId="14" xfId="64" applyNumberFormat="1" applyFont="1" applyBorder="1" applyAlignment="1" applyProtection="1">
      <alignment vertical="center" wrapText="1"/>
      <protection/>
    </xf>
    <xf numFmtId="49" fontId="10" fillId="0" borderId="15" xfId="64" applyNumberFormat="1" applyFont="1" applyBorder="1" applyAlignment="1" applyProtection="1">
      <alignment vertical="center" wrapText="1"/>
      <protection/>
    </xf>
    <xf numFmtId="49" fontId="10" fillId="34" borderId="16" xfId="64" applyNumberFormat="1" applyFont="1" applyFill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vertical="center" wrapText="1"/>
      <protection/>
    </xf>
    <xf numFmtId="4" fontId="10" fillId="0" borderId="16" xfId="64" applyNumberFormat="1" applyFont="1" applyBorder="1" applyAlignment="1" applyProtection="1">
      <alignment horizontal="right" vertical="center" wrapText="1"/>
      <protection/>
    </xf>
    <xf numFmtId="49" fontId="10" fillId="0" borderId="15" xfId="6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0" fillId="0" borderId="0" xfId="63" applyFont="1">
      <alignment vertical="center"/>
      <protection/>
    </xf>
    <xf numFmtId="0" fontId="10" fillId="0" borderId="0" xfId="63" applyFont="1" applyBorder="1" applyAlignment="1" applyProtection="1">
      <alignment vertical="center"/>
      <protection/>
    </xf>
    <xf numFmtId="49" fontId="10" fillId="0" borderId="0" xfId="63" applyNumberFormat="1" applyFont="1" applyBorder="1" applyAlignment="1" applyProtection="1">
      <alignment horizontal="center" vertical="center" wrapText="1"/>
      <protection/>
    </xf>
    <xf numFmtId="49" fontId="10" fillId="0" borderId="0" xfId="63" applyNumberFormat="1" applyFont="1" applyBorder="1" applyAlignment="1" applyProtection="1">
      <alignment vertical="center" wrapText="1"/>
      <protection/>
    </xf>
    <xf numFmtId="49" fontId="10" fillId="34" borderId="16" xfId="63" applyNumberFormat="1" applyFont="1" applyFill="1" applyBorder="1" applyAlignment="1" applyProtection="1">
      <alignment horizontal="center" vertical="center" wrapText="1"/>
      <protection/>
    </xf>
    <xf numFmtId="49" fontId="10" fillId="0" borderId="16" xfId="63" applyNumberFormat="1" applyFont="1" applyBorder="1" applyAlignment="1" applyProtection="1">
      <alignment vertical="center" wrapText="1"/>
      <protection/>
    </xf>
    <xf numFmtId="4" fontId="10" fillId="0" borderId="16" xfId="63" applyNumberFormat="1" applyFont="1" applyBorder="1" applyAlignment="1" applyProtection="1">
      <alignment horizontal="right" vertical="center" wrapText="1"/>
      <protection/>
    </xf>
    <xf numFmtId="0" fontId="10" fillId="0" borderId="0" xfId="63" applyFont="1" applyAlignment="1">
      <alignment horizontal="left" vertical="center"/>
      <protection/>
    </xf>
    <xf numFmtId="49" fontId="10" fillId="0" borderId="15" xfId="63" applyNumberFormat="1" applyFont="1" applyBorder="1" applyAlignment="1" applyProtection="1">
      <alignment horizontal="center" vertical="center" wrapText="1"/>
      <protection/>
    </xf>
    <xf numFmtId="0" fontId="10" fillId="0" borderId="0" xfId="63" applyFont="1" applyBorder="1" applyAlignment="1" applyProtection="1">
      <alignment vertical="center" wrapText="1"/>
      <protection/>
    </xf>
    <xf numFmtId="49" fontId="8" fillId="33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9" fontId="8" fillId="0" borderId="0" xfId="0" applyNumberFormat="1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2" fontId="3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left" vertical="center" wrapText="1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49" fontId="8" fillId="34" borderId="0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vertical="center" wrapText="1"/>
      <protection/>
    </xf>
    <xf numFmtId="49" fontId="3" fillId="34" borderId="11" xfId="0" applyNumberFormat="1" applyFont="1" applyFill="1" applyBorder="1" applyAlignment="1" applyProtection="1">
      <alignment horizontal="right" vertical="center" wrapText="1"/>
      <protection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9" fillId="34" borderId="17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vertical="center" wrapText="1"/>
      <protection/>
    </xf>
    <xf numFmtId="49" fontId="11" fillId="34" borderId="10" xfId="0" applyNumberFormat="1" applyFont="1" applyFill="1" applyBorder="1" applyAlignment="1" applyProtection="1">
      <alignment vertical="center" wrapText="1"/>
      <protection/>
    </xf>
    <xf numFmtId="2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49" fontId="3" fillId="34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63" applyFont="1" applyFill="1" applyAlignment="1">
      <alignment/>
      <protection/>
    </xf>
    <xf numFmtId="0" fontId="17" fillId="0" borderId="0" xfId="63" applyFont="1" applyFill="1" applyAlignment="1">
      <alignment/>
      <protection/>
    </xf>
    <xf numFmtId="0" fontId="18" fillId="0" borderId="0" xfId="63" applyFont="1" applyFill="1" applyAlignment="1">
      <alignment horizontal="center" vertical="center"/>
      <protection/>
    </xf>
    <xf numFmtId="0" fontId="17" fillId="0" borderId="0" xfId="63" applyFont="1" applyFill="1" applyAlignment="1">
      <alignment horizontal="center"/>
      <protection/>
    </xf>
    <xf numFmtId="0" fontId="19" fillId="0" borderId="0" xfId="63" applyNumberFormat="1" applyFont="1" applyFill="1" applyBorder="1" applyAlignment="1">
      <alignment vertical="center" wrapText="1" shrinkToFit="1"/>
      <protection/>
    </xf>
    <xf numFmtId="0" fontId="20" fillId="0" borderId="0" xfId="63" applyNumberFormat="1" applyFont="1" applyFill="1" applyBorder="1" applyAlignment="1">
      <alignment vertical="center" wrapText="1" shrinkToFit="1"/>
      <protection/>
    </xf>
    <xf numFmtId="0" fontId="21" fillId="0" borderId="0" xfId="63" applyFont="1" applyFill="1" applyAlignme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D22"/>
  <sheetViews>
    <sheetView zoomScaleSheetLayoutView="100" workbookViewId="0" topLeftCell="A10">
      <selection activeCell="B17" sqref="B17"/>
    </sheetView>
  </sheetViews>
  <sheetFormatPr defaultColWidth="9.140625" defaultRowHeight="12.75"/>
  <cols>
    <col min="1" max="2" width="9.140625" style="89" customWidth="1"/>
    <col min="3" max="3" width="111.421875" style="89" customWidth="1"/>
    <col min="4" max="16384" width="9.140625" style="89" customWidth="1"/>
  </cols>
  <sheetData>
    <row r="1" spans="2:3" s="89" customFormat="1" ht="45" customHeight="1">
      <c r="B1" s="90"/>
      <c r="C1" s="91" t="s">
        <v>0</v>
      </c>
    </row>
    <row r="2" spans="2:3" s="89" customFormat="1" ht="24.75" customHeight="1">
      <c r="B2" s="92">
        <v>1</v>
      </c>
      <c r="C2" s="89" t="s">
        <v>1</v>
      </c>
    </row>
    <row r="3" spans="2:16" s="89" customFormat="1" ht="24.75" customHeight="1">
      <c r="B3" s="92">
        <v>2</v>
      </c>
      <c r="C3" s="89" t="s">
        <v>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2:3" s="89" customFormat="1" ht="24.75" customHeight="1">
      <c r="B4" s="92">
        <v>3</v>
      </c>
      <c r="C4" s="89" t="s">
        <v>3</v>
      </c>
    </row>
    <row r="5" spans="2:6" s="89" customFormat="1" ht="24.75" customHeight="1">
      <c r="B5" s="92">
        <v>4</v>
      </c>
      <c r="C5" s="89" t="s">
        <v>4</v>
      </c>
      <c r="D5" s="94"/>
      <c r="E5" s="94"/>
      <c r="F5" s="94"/>
    </row>
    <row r="6" spans="2:16" s="89" customFormat="1" ht="24.75" customHeight="1">
      <c r="B6" s="92">
        <v>5</v>
      </c>
      <c r="C6" s="89" t="s">
        <v>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2:11" s="89" customFormat="1" ht="24.75" customHeight="1">
      <c r="B7" s="92">
        <v>6</v>
      </c>
      <c r="C7" s="89" t="s">
        <v>6</v>
      </c>
      <c r="D7" s="95"/>
      <c r="E7" s="95"/>
      <c r="F7" s="95"/>
      <c r="G7" s="95"/>
      <c r="H7" s="95"/>
      <c r="I7" s="95"/>
      <c r="J7" s="95"/>
      <c r="K7" s="95"/>
    </row>
    <row r="8" spans="2:108" s="89" customFormat="1" ht="24.75" customHeight="1">
      <c r="B8" s="92">
        <v>7</v>
      </c>
      <c r="C8" s="89" t="s">
        <v>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</row>
    <row r="9" spans="2:15" s="89" customFormat="1" ht="24.75" customHeight="1">
      <c r="B9" s="92">
        <v>8</v>
      </c>
      <c r="C9" s="89" t="s">
        <v>8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7" s="89" customFormat="1" ht="24" customHeight="1">
      <c r="B10" s="92">
        <v>9</v>
      </c>
      <c r="C10" s="89" t="s">
        <v>9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2:17" s="89" customFormat="1" ht="24.75" customHeight="1">
      <c r="B11" s="92">
        <v>10</v>
      </c>
      <c r="C11" s="89" t="s">
        <v>10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2:17" s="89" customFormat="1" ht="24.75" customHeight="1">
      <c r="B12" s="92">
        <v>11</v>
      </c>
      <c r="C12" s="89" t="s">
        <v>11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</row>
    <row r="13" spans="2:17" s="89" customFormat="1" ht="24.75" customHeight="1">
      <c r="B13" s="92">
        <v>12</v>
      </c>
      <c r="C13" s="89" t="s">
        <v>12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</row>
    <row r="14" spans="2:3" s="89" customFormat="1" ht="24.75" customHeight="1">
      <c r="B14" s="92">
        <v>13</v>
      </c>
      <c r="C14" s="89" t="s">
        <v>13</v>
      </c>
    </row>
    <row r="15" spans="2:3" s="89" customFormat="1" ht="24.75" customHeight="1">
      <c r="B15" s="92">
        <v>14</v>
      </c>
      <c r="C15" s="89" t="s">
        <v>14</v>
      </c>
    </row>
    <row r="16" spans="2:3" s="89" customFormat="1" ht="24.75" customHeight="1">
      <c r="B16" s="92">
        <v>15</v>
      </c>
      <c r="C16" s="89" t="s">
        <v>15</v>
      </c>
    </row>
    <row r="17" spans="2:3" s="89" customFormat="1" ht="24.75" customHeight="1">
      <c r="B17" s="92">
        <v>16</v>
      </c>
      <c r="C17" s="89" t="s">
        <v>15</v>
      </c>
    </row>
    <row r="18" spans="2:3" s="89" customFormat="1" ht="24.75" customHeight="1">
      <c r="B18" s="92">
        <v>17</v>
      </c>
      <c r="C18" s="89" t="s">
        <v>15</v>
      </c>
    </row>
    <row r="19" spans="2:3" ht="24.75" customHeight="1">
      <c r="B19" s="92">
        <v>18</v>
      </c>
      <c r="C19" s="89" t="s">
        <v>15</v>
      </c>
    </row>
    <row r="20" spans="2:3" ht="24.75" customHeight="1">
      <c r="B20" s="92">
        <v>19</v>
      </c>
      <c r="C20" s="89" t="s">
        <v>15</v>
      </c>
    </row>
    <row r="21" spans="2:3" ht="24.75" customHeight="1">
      <c r="B21" s="92">
        <v>20</v>
      </c>
      <c r="C21" s="89" t="s">
        <v>15</v>
      </c>
    </row>
    <row r="22" spans="2:3" ht="24.75" customHeight="1">
      <c r="B22" s="92">
        <v>21</v>
      </c>
      <c r="C22" s="89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7"/>
  <sheetViews>
    <sheetView workbookViewId="0" topLeftCell="A4">
      <selection activeCell="A7" sqref="A7:E7"/>
    </sheetView>
  </sheetViews>
  <sheetFormatPr defaultColWidth="9.140625" defaultRowHeight="14.25" customHeight="1"/>
  <cols>
    <col min="1" max="112" width="4.421875" style="46" customWidth="1"/>
    <col min="113" max="16384" width="9.140625" style="46" customWidth="1"/>
  </cols>
  <sheetData>
    <row r="1" spans="1:256" ht="14.25" customHeight="1">
      <c r="A1" s="47" t="s">
        <v>265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1:256" ht="20.25" customHeight="1">
      <c r="A2" s="48" t="s">
        <v>266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55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</row>
    <row r="3" spans="1:256" ht="1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54" t="s">
        <v>18</v>
      </c>
      <c r="DG3" s="54"/>
      <c r="DH3" s="54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</row>
    <row r="4" spans="1:112" ht="48" customHeight="1">
      <c r="A4" s="50" t="s">
        <v>63</v>
      </c>
      <c r="B4" s="50" t="s">
        <v>140</v>
      </c>
      <c r="C4" s="50"/>
      <c r="D4" s="50"/>
      <c r="E4" s="50" t="s">
        <v>243</v>
      </c>
      <c r="F4" s="50" t="s">
        <v>64</v>
      </c>
      <c r="G4" s="50" t="s">
        <v>147</v>
      </c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 t="s">
        <v>148</v>
      </c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 t="s">
        <v>149</v>
      </c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 t="s">
        <v>150</v>
      </c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 t="s">
        <v>151</v>
      </c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 t="s">
        <v>152</v>
      </c>
      <c r="CN4" s="50"/>
      <c r="CO4" s="50"/>
      <c r="CP4" s="50" t="s">
        <v>153</v>
      </c>
      <c r="CQ4" s="50"/>
      <c r="CR4" s="50"/>
      <c r="CS4" s="50"/>
      <c r="CT4" s="50"/>
      <c r="CU4" s="50"/>
      <c r="CV4" s="50" t="s">
        <v>154</v>
      </c>
      <c r="CW4" s="50"/>
      <c r="CX4" s="50"/>
      <c r="CY4" s="50"/>
      <c r="CZ4" s="50"/>
      <c r="DA4" s="50" t="s">
        <v>155</v>
      </c>
      <c r="DB4" s="50"/>
      <c r="DC4" s="50"/>
      <c r="DD4" s="50" t="s">
        <v>156</v>
      </c>
      <c r="DE4" s="50"/>
      <c r="DF4" s="50"/>
      <c r="DG4" s="50"/>
      <c r="DH4" s="50"/>
    </row>
    <row r="5" spans="1:112" ht="365.25" customHeight="1">
      <c r="A5" s="50"/>
      <c r="B5" s="50" t="s">
        <v>88</v>
      </c>
      <c r="C5" s="50" t="s">
        <v>89</v>
      </c>
      <c r="D5" s="50" t="s">
        <v>90</v>
      </c>
      <c r="E5" s="50"/>
      <c r="F5" s="50"/>
      <c r="G5" s="50" t="s">
        <v>141</v>
      </c>
      <c r="H5" s="50" t="s">
        <v>157</v>
      </c>
      <c r="I5" s="50" t="s">
        <v>158</v>
      </c>
      <c r="J5" s="50" t="s">
        <v>159</v>
      </c>
      <c r="K5" s="50" t="s">
        <v>160</v>
      </c>
      <c r="L5" s="50" t="s">
        <v>161</v>
      </c>
      <c r="M5" s="50" t="s">
        <v>162</v>
      </c>
      <c r="N5" s="50" t="s">
        <v>163</v>
      </c>
      <c r="O5" s="50" t="s">
        <v>164</v>
      </c>
      <c r="P5" s="50" t="s">
        <v>165</v>
      </c>
      <c r="Q5" s="50" t="s">
        <v>166</v>
      </c>
      <c r="R5" s="50" t="s">
        <v>167</v>
      </c>
      <c r="S5" s="50" t="s">
        <v>168</v>
      </c>
      <c r="T5" s="50" t="s">
        <v>169</v>
      </c>
      <c r="U5" s="50" t="s">
        <v>141</v>
      </c>
      <c r="V5" s="50" t="s">
        <v>170</v>
      </c>
      <c r="W5" s="50" t="s">
        <v>171</v>
      </c>
      <c r="X5" s="50" t="s">
        <v>172</v>
      </c>
      <c r="Y5" s="50" t="s">
        <v>173</v>
      </c>
      <c r="Z5" s="50" t="s">
        <v>174</v>
      </c>
      <c r="AA5" s="50" t="s">
        <v>175</v>
      </c>
      <c r="AB5" s="50" t="s">
        <v>176</v>
      </c>
      <c r="AC5" s="50" t="s">
        <v>177</v>
      </c>
      <c r="AD5" s="50" t="s">
        <v>178</v>
      </c>
      <c r="AE5" s="50" t="s">
        <v>179</v>
      </c>
      <c r="AF5" s="50" t="s">
        <v>181</v>
      </c>
      <c r="AG5" s="50" t="s">
        <v>141</v>
      </c>
      <c r="AH5" s="50" t="s">
        <v>182</v>
      </c>
      <c r="AI5" s="50" t="s">
        <v>183</v>
      </c>
      <c r="AJ5" s="50" t="s">
        <v>184</v>
      </c>
      <c r="AK5" s="50" t="s">
        <v>185</v>
      </c>
      <c r="AL5" s="50" t="s">
        <v>186</v>
      </c>
      <c r="AM5" s="50" t="s">
        <v>187</v>
      </c>
      <c r="AN5" s="50" t="s">
        <v>188</v>
      </c>
      <c r="AO5" s="50" t="s">
        <v>189</v>
      </c>
      <c r="AP5" s="50" t="s">
        <v>190</v>
      </c>
      <c r="AQ5" s="50" t="s">
        <v>191</v>
      </c>
      <c r="AR5" s="50" t="s">
        <v>192</v>
      </c>
      <c r="AS5" s="50" t="s">
        <v>193</v>
      </c>
      <c r="AT5" s="50" t="s">
        <v>194</v>
      </c>
      <c r="AU5" s="50" t="s">
        <v>195</v>
      </c>
      <c r="AV5" s="50" t="s">
        <v>196</v>
      </c>
      <c r="AW5" s="50" t="s">
        <v>197</v>
      </c>
      <c r="AX5" s="50" t="s">
        <v>198</v>
      </c>
      <c r="AY5" s="50" t="s">
        <v>199</v>
      </c>
      <c r="AZ5" s="50" t="s">
        <v>200</v>
      </c>
      <c r="BA5" s="50" t="s">
        <v>201</v>
      </c>
      <c r="BB5" s="50" t="s">
        <v>202</v>
      </c>
      <c r="BC5" s="50" t="s">
        <v>203</v>
      </c>
      <c r="BD5" s="50" t="s">
        <v>204</v>
      </c>
      <c r="BE5" s="50" t="s">
        <v>205</v>
      </c>
      <c r="BF5" s="50" t="s">
        <v>206</v>
      </c>
      <c r="BG5" s="50" t="s">
        <v>207</v>
      </c>
      <c r="BH5" s="50" t="s">
        <v>208</v>
      </c>
      <c r="BI5" s="50" t="s">
        <v>141</v>
      </c>
      <c r="BJ5" s="50" t="s">
        <v>209</v>
      </c>
      <c r="BK5" s="50" t="s">
        <v>210</v>
      </c>
      <c r="BL5" s="50" t="s">
        <v>211</v>
      </c>
      <c r="BM5" s="50" t="s">
        <v>212</v>
      </c>
      <c r="BN5" s="50" t="s">
        <v>213</v>
      </c>
      <c r="BO5" s="50" t="s">
        <v>214</v>
      </c>
      <c r="BP5" s="50" t="s">
        <v>215</v>
      </c>
      <c r="BQ5" s="50" t="s">
        <v>216</v>
      </c>
      <c r="BR5" s="50" t="s">
        <v>217</v>
      </c>
      <c r="BS5" s="50" t="s">
        <v>218</v>
      </c>
      <c r="BT5" s="50" t="s">
        <v>219</v>
      </c>
      <c r="BU5" s="50" t="s">
        <v>220</v>
      </c>
      <c r="BV5" s="50" t="s">
        <v>141</v>
      </c>
      <c r="BW5" s="50" t="s">
        <v>209</v>
      </c>
      <c r="BX5" s="50" t="s">
        <v>210</v>
      </c>
      <c r="BY5" s="50" t="s">
        <v>211</v>
      </c>
      <c r="BZ5" s="50" t="s">
        <v>212</v>
      </c>
      <c r="CA5" s="50" t="s">
        <v>213</v>
      </c>
      <c r="CB5" s="50" t="s">
        <v>214</v>
      </c>
      <c r="CC5" s="50" t="s">
        <v>215</v>
      </c>
      <c r="CD5" s="50" t="s">
        <v>221</v>
      </c>
      <c r="CE5" s="50" t="s">
        <v>222</v>
      </c>
      <c r="CF5" s="50" t="s">
        <v>223</v>
      </c>
      <c r="CG5" s="50" t="s">
        <v>224</v>
      </c>
      <c r="CH5" s="50" t="s">
        <v>216</v>
      </c>
      <c r="CI5" s="50" t="s">
        <v>217</v>
      </c>
      <c r="CJ5" s="50" t="s">
        <v>218</v>
      </c>
      <c r="CK5" s="50" t="s">
        <v>219</v>
      </c>
      <c r="CL5" s="50" t="s">
        <v>225</v>
      </c>
      <c r="CM5" s="50" t="s">
        <v>141</v>
      </c>
      <c r="CN5" s="50" t="s">
        <v>226</v>
      </c>
      <c r="CO5" s="50" t="s">
        <v>227</v>
      </c>
      <c r="CP5" s="50" t="s">
        <v>141</v>
      </c>
      <c r="CQ5" s="50" t="s">
        <v>226</v>
      </c>
      <c r="CR5" s="50" t="s">
        <v>228</v>
      </c>
      <c r="CS5" s="50" t="s">
        <v>229</v>
      </c>
      <c r="CT5" s="50" t="s">
        <v>230</v>
      </c>
      <c r="CU5" s="50" t="s">
        <v>227</v>
      </c>
      <c r="CV5" s="50" t="s">
        <v>141</v>
      </c>
      <c r="CW5" s="50" t="s">
        <v>231</v>
      </c>
      <c r="CX5" s="50" t="s">
        <v>232</v>
      </c>
      <c r="CY5" s="50" t="s">
        <v>233</v>
      </c>
      <c r="CZ5" s="50" t="s">
        <v>234</v>
      </c>
      <c r="DA5" s="50" t="s">
        <v>141</v>
      </c>
      <c r="DB5" s="50" t="s">
        <v>235</v>
      </c>
      <c r="DC5" s="50" t="s">
        <v>236</v>
      </c>
      <c r="DD5" s="50" t="s">
        <v>141</v>
      </c>
      <c r="DE5" s="50" t="s">
        <v>238</v>
      </c>
      <c r="DF5" s="50" t="s">
        <v>239</v>
      </c>
      <c r="DG5" s="50" t="s">
        <v>240</v>
      </c>
      <c r="DH5" s="50" t="s">
        <v>156</v>
      </c>
    </row>
    <row r="6" spans="1:112" ht="15" customHeight="1">
      <c r="A6" s="51"/>
      <c r="B6" s="51"/>
      <c r="C6" s="51"/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</row>
    <row r="7" spans="1:5" ht="22.5" customHeight="1">
      <c r="A7" s="53" t="s">
        <v>267</v>
      </c>
      <c r="B7" s="53"/>
      <c r="C7" s="53"/>
      <c r="D7" s="53"/>
      <c r="E7" s="53"/>
    </row>
  </sheetData>
  <sheetProtection/>
  <mergeCells count="17">
    <mergeCell ref="A2:DH2"/>
    <mergeCell ref="DF3:DH3"/>
    <mergeCell ref="B4:D4"/>
    <mergeCell ref="G4:T4"/>
    <mergeCell ref="U4:AF4"/>
    <mergeCell ref="AG4:BH4"/>
    <mergeCell ref="BI4:BU4"/>
    <mergeCell ref="BV4:CL4"/>
    <mergeCell ref="CM4:CO4"/>
    <mergeCell ref="CP4:CU4"/>
    <mergeCell ref="CV4:CZ4"/>
    <mergeCell ref="DA4:DC4"/>
    <mergeCell ref="DD4:DH4"/>
    <mergeCell ref="A7:E7"/>
    <mergeCell ref="A4:A5"/>
    <mergeCell ref="E4:E5"/>
    <mergeCell ref="F4:F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2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4"/>
  <sheetViews>
    <sheetView showGridLines="0" workbookViewId="0" topLeftCell="A19">
      <selection activeCell="B7" sqref="B7:D24"/>
    </sheetView>
  </sheetViews>
  <sheetFormatPr defaultColWidth="9.140625" defaultRowHeight="12.75" customHeight="1"/>
  <cols>
    <col min="1" max="1" width="46.8515625" style="8" customWidth="1"/>
    <col min="2" max="2" width="16.57421875" style="8" customWidth="1"/>
    <col min="3" max="3" width="22.28125" style="8" customWidth="1"/>
    <col min="4" max="4" width="28.28125" style="8" customWidth="1"/>
    <col min="5" max="12" width="14.28125" style="8" customWidth="1"/>
    <col min="13" max="15" width="9.140625" style="8" hidden="1" customWidth="1"/>
    <col min="16" max="16" width="14.28125" style="8" customWidth="1"/>
    <col min="17" max="19" width="9.140625" style="8" hidden="1" customWidth="1"/>
    <col min="20" max="22" width="14.28125" style="8" customWidth="1"/>
    <col min="23" max="26" width="9.140625" style="8" hidden="1" customWidth="1"/>
    <col min="27" max="27" width="14.28125" style="8" customWidth="1"/>
    <col min="28" max="36" width="9.140625" style="8" hidden="1" customWidth="1"/>
    <col min="37" max="39" width="14.28125" style="8" customWidth="1"/>
    <col min="40" max="50" width="9.140625" style="8" hidden="1" customWidth="1"/>
    <col min="51" max="52" width="14.28125" style="8" customWidth="1"/>
    <col min="53" max="54" width="9.140625" style="8" hidden="1" customWidth="1"/>
    <col min="55" max="55" width="14.28125" style="8" customWidth="1"/>
    <col min="56" max="82" width="9.140625" style="8" hidden="1" customWidth="1"/>
    <col min="83" max="83" width="9.140625" style="8" customWidth="1"/>
  </cols>
  <sheetData>
    <row r="1" spans="1:82" s="8" customFormat="1" ht="14.25" customHeight="1">
      <c r="A1" s="41" t="s">
        <v>268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</row>
    <row r="2" spans="1:82" s="8" customFormat="1" ht="18.75" customHeight="1">
      <c r="A2" s="42" t="s">
        <v>269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</row>
    <row r="3" spans="1:82" s="8" customFormat="1" ht="14.25" customHeight="1">
      <c r="A3" s="44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</row>
    <row r="4" spans="1:82" s="8" customFormat="1" ht="15" customHeight="1">
      <c r="A4" s="38" t="s">
        <v>63</v>
      </c>
      <c r="B4" s="38" t="s">
        <v>140</v>
      </c>
      <c r="C4" s="38"/>
      <c r="D4" s="38"/>
      <c r="E4" s="38" t="s">
        <v>64</v>
      </c>
      <c r="F4" s="38" t="s">
        <v>270</v>
      </c>
      <c r="G4" s="38"/>
      <c r="H4" s="38"/>
      <c r="I4" s="38"/>
      <c r="J4" s="38"/>
      <c r="K4" s="38" t="s">
        <v>271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 t="s">
        <v>272</v>
      </c>
      <c r="W4" s="38"/>
      <c r="X4" s="38"/>
      <c r="Y4" s="38"/>
      <c r="Z4" s="38"/>
      <c r="AA4" s="38"/>
      <c r="AB4" s="38"/>
      <c r="AC4" s="38"/>
      <c r="AD4" s="38" t="s">
        <v>273</v>
      </c>
      <c r="AE4" s="38"/>
      <c r="AF4" s="38"/>
      <c r="AG4" s="38"/>
      <c r="AH4" s="38"/>
      <c r="AI4" s="38"/>
      <c r="AJ4" s="38"/>
      <c r="AK4" s="38" t="s">
        <v>274</v>
      </c>
      <c r="AL4" s="38"/>
      <c r="AM4" s="38"/>
      <c r="AN4" s="38"/>
      <c r="AO4" s="38" t="s">
        <v>275</v>
      </c>
      <c r="AP4" s="38"/>
      <c r="AQ4" s="38"/>
      <c r="AR4" s="38" t="s">
        <v>153</v>
      </c>
      <c r="AS4" s="38"/>
      <c r="AT4" s="38"/>
      <c r="AU4" s="38"/>
      <c r="AV4" s="38" t="s">
        <v>276</v>
      </c>
      <c r="AW4" s="38"/>
      <c r="AX4" s="38"/>
      <c r="AY4" s="38" t="s">
        <v>148</v>
      </c>
      <c r="AZ4" s="38"/>
      <c r="BA4" s="38"/>
      <c r="BB4" s="38"/>
      <c r="BC4" s="38"/>
      <c r="BD4" s="38"/>
      <c r="BE4" s="38" t="s">
        <v>155</v>
      </c>
      <c r="BF4" s="38"/>
      <c r="BG4" s="38"/>
      <c r="BH4" s="38" t="s">
        <v>154</v>
      </c>
      <c r="BI4" s="38"/>
      <c r="BJ4" s="38"/>
      <c r="BK4" s="38"/>
      <c r="BL4" s="38"/>
      <c r="BM4" s="38" t="s">
        <v>277</v>
      </c>
      <c r="BN4" s="38"/>
      <c r="BO4" s="38"/>
      <c r="BP4" s="38" t="s">
        <v>278</v>
      </c>
      <c r="BQ4" s="38"/>
      <c r="BR4" s="38"/>
      <c r="BS4" s="38"/>
      <c r="BT4" s="38"/>
      <c r="BU4" s="38"/>
      <c r="BV4" s="38"/>
      <c r="BW4" s="38" t="s">
        <v>279</v>
      </c>
      <c r="BX4" s="38"/>
      <c r="BY4" s="38"/>
      <c r="BZ4" s="38" t="s">
        <v>156</v>
      </c>
      <c r="CA4" s="38"/>
      <c r="CB4" s="38"/>
      <c r="CC4" s="38"/>
      <c r="CD4" s="38"/>
    </row>
    <row r="5" spans="1:82" s="8" customFormat="1" ht="48.75" customHeight="1">
      <c r="A5" s="39" t="s">
        <v>63</v>
      </c>
      <c r="B5" s="39" t="s">
        <v>88</v>
      </c>
      <c r="C5" s="39" t="s">
        <v>89</v>
      </c>
      <c r="D5" s="39" t="s">
        <v>90</v>
      </c>
      <c r="E5" s="39" t="s">
        <v>280</v>
      </c>
      <c r="F5" s="39" t="s">
        <v>141</v>
      </c>
      <c r="G5" s="39" t="s">
        <v>281</v>
      </c>
      <c r="H5" s="39" t="s">
        <v>282</v>
      </c>
      <c r="I5" s="39" t="s">
        <v>167</v>
      </c>
      <c r="J5" s="39" t="s">
        <v>169</v>
      </c>
      <c r="K5" s="39" t="s">
        <v>141</v>
      </c>
      <c r="L5" s="39" t="s">
        <v>283</v>
      </c>
      <c r="M5" s="39" t="s">
        <v>195</v>
      </c>
      <c r="N5" s="39" t="s">
        <v>196</v>
      </c>
      <c r="O5" s="39" t="s">
        <v>284</v>
      </c>
      <c r="P5" s="39" t="s">
        <v>202</v>
      </c>
      <c r="Q5" s="39" t="s">
        <v>197</v>
      </c>
      <c r="R5" s="39" t="s">
        <v>192</v>
      </c>
      <c r="S5" s="39" t="s">
        <v>205</v>
      </c>
      <c r="T5" s="39" t="s">
        <v>193</v>
      </c>
      <c r="U5" s="39" t="s">
        <v>208</v>
      </c>
      <c r="V5" s="39" t="s">
        <v>141</v>
      </c>
      <c r="W5" s="39" t="s">
        <v>285</v>
      </c>
      <c r="X5" s="39" t="s">
        <v>212</v>
      </c>
      <c r="Y5" s="39" t="s">
        <v>216</v>
      </c>
      <c r="Z5" s="39" t="s">
        <v>286</v>
      </c>
      <c r="AA5" s="39" t="s">
        <v>287</v>
      </c>
      <c r="AB5" s="39" t="s">
        <v>213</v>
      </c>
      <c r="AC5" s="39" t="s">
        <v>225</v>
      </c>
      <c r="AD5" s="39" t="s">
        <v>141</v>
      </c>
      <c r="AE5" s="39" t="s">
        <v>209</v>
      </c>
      <c r="AF5" s="39" t="s">
        <v>212</v>
      </c>
      <c r="AG5" s="39" t="s">
        <v>216</v>
      </c>
      <c r="AH5" s="39" t="s">
        <v>287</v>
      </c>
      <c r="AI5" s="39" t="s">
        <v>213</v>
      </c>
      <c r="AJ5" s="39" t="s">
        <v>225</v>
      </c>
      <c r="AK5" s="39" t="s">
        <v>141</v>
      </c>
      <c r="AL5" s="39" t="s">
        <v>147</v>
      </c>
      <c r="AM5" s="39" t="s">
        <v>149</v>
      </c>
      <c r="AN5" s="39" t="s">
        <v>288</v>
      </c>
      <c r="AO5" s="39" t="s">
        <v>141</v>
      </c>
      <c r="AP5" s="39" t="s">
        <v>289</v>
      </c>
      <c r="AQ5" s="39" t="s">
        <v>290</v>
      </c>
      <c r="AR5" s="39" t="s">
        <v>141</v>
      </c>
      <c r="AS5" s="39" t="s">
        <v>229</v>
      </c>
      <c r="AT5" s="39" t="s">
        <v>230</v>
      </c>
      <c r="AU5" s="39" t="s">
        <v>291</v>
      </c>
      <c r="AV5" s="39" t="s">
        <v>141</v>
      </c>
      <c r="AW5" s="39" t="s">
        <v>292</v>
      </c>
      <c r="AX5" s="39" t="s">
        <v>293</v>
      </c>
      <c r="AY5" s="39" t="s">
        <v>141</v>
      </c>
      <c r="AZ5" s="39" t="s">
        <v>294</v>
      </c>
      <c r="BA5" s="39" t="s">
        <v>177</v>
      </c>
      <c r="BB5" s="39" t="s">
        <v>179</v>
      </c>
      <c r="BC5" s="39" t="s">
        <v>295</v>
      </c>
      <c r="BD5" s="39" t="s">
        <v>296</v>
      </c>
      <c r="BE5" s="39" t="s">
        <v>141</v>
      </c>
      <c r="BF5" s="39" t="s">
        <v>235</v>
      </c>
      <c r="BG5" s="39" t="s">
        <v>236</v>
      </c>
      <c r="BH5" s="39" t="s">
        <v>141</v>
      </c>
      <c r="BI5" s="39" t="s">
        <v>297</v>
      </c>
      <c r="BJ5" s="39" t="s">
        <v>298</v>
      </c>
      <c r="BK5" s="39" t="s">
        <v>233</v>
      </c>
      <c r="BL5" s="39" t="s">
        <v>234</v>
      </c>
      <c r="BM5" s="39" t="s">
        <v>141</v>
      </c>
      <c r="BN5" s="39" t="s">
        <v>299</v>
      </c>
      <c r="BO5" s="39" t="s">
        <v>300</v>
      </c>
      <c r="BP5" s="39" t="s">
        <v>141</v>
      </c>
      <c r="BQ5" s="39" t="s">
        <v>301</v>
      </c>
      <c r="BR5" s="39" t="s">
        <v>302</v>
      </c>
      <c r="BS5" s="39" t="s">
        <v>303</v>
      </c>
      <c r="BT5" s="39" t="s">
        <v>304</v>
      </c>
      <c r="BU5" s="39" t="s">
        <v>305</v>
      </c>
      <c r="BV5" s="39" t="s">
        <v>306</v>
      </c>
      <c r="BW5" s="39" t="s">
        <v>141</v>
      </c>
      <c r="BX5" s="39" t="s">
        <v>237</v>
      </c>
      <c r="BY5" s="39" t="s">
        <v>307</v>
      </c>
      <c r="BZ5" s="39" t="s">
        <v>141</v>
      </c>
      <c r="CA5" s="39" t="s">
        <v>238</v>
      </c>
      <c r="CB5" s="39" t="s">
        <v>239</v>
      </c>
      <c r="CC5" s="39" t="s">
        <v>308</v>
      </c>
      <c r="CD5" s="39" t="s">
        <v>156</v>
      </c>
    </row>
    <row r="6" spans="1:82" s="8" customFormat="1" ht="30" customHeight="1">
      <c r="A6" s="45" t="s">
        <v>64</v>
      </c>
      <c r="B6" s="45" t="s">
        <v>94</v>
      </c>
      <c r="C6" s="45" t="s">
        <v>94</v>
      </c>
      <c r="D6" s="45" t="s">
        <v>94</v>
      </c>
      <c r="E6" s="26">
        <v>17893139.57</v>
      </c>
      <c r="F6" s="26">
        <v>12894739.08</v>
      </c>
      <c r="G6" s="26">
        <v>7358693.28</v>
      </c>
      <c r="H6" s="26">
        <v>1970605.8</v>
      </c>
      <c r="I6" s="26">
        <v>3527740</v>
      </c>
      <c r="J6" s="26">
        <v>37700</v>
      </c>
      <c r="K6" s="26">
        <v>1542511.44</v>
      </c>
      <c r="L6" s="26">
        <v>1374328.64</v>
      </c>
      <c r="M6" s="26"/>
      <c r="N6" s="26"/>
      <c r="O6" s="26"/>
      <c r="P6" s="26">
        <v>75000</v>
      </c>
      <c r="Q6" s="26"/>
      <c r="R6" s="26"/>
      <c r="S6" s="26"/>
      <c r="T6" s="26">
        <v>80182.8</v>
      </c>
      <c r="U6" s="26">
        <v>13000</v>
      </c>
      <c r="V6" s="26">
        <v>312000</v>
      </c>
      <c r="W6" s="26"/>
      <c r="X6" s="26"/>
      <c r="Y6" s="26"/>
      <c r="Z6" s="26"/>
      <c r="AA6" s="26">
        <v>312000</v>
      </c>
      <c r="AB6" s="26"/>
      <c r="AC6" s="26"/>
      <c r="AD6" s="26"/>
      <c r="AE6" s="26"/>
      <c r="AF6" s="26"/>
      <c r="AG6" s="26"/>
      <c r="AH6" s="26"/>
      <c r="AI6" s="26"/>
      <c r="AJ6" s="26"/>
      <c r="AK6" s="26">
        <v>2692053.61</v>
      </c>
      <c r="AL6" s="26">
        <v>2440820.96</v>
      </c>
      <c r="AM6" s="26">
        <v>251232.65</v>
      </c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>
        <v>451835.44</v>
      </c>
      <c r="AZ6" s="26">
        <v>8520</v>
      </c>
      <c r="BA6" s="26"/>
      <c r="BB6" s="26"/>
      <c r="BC6" s="26">
        <v>443315.44</v>
      </c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8" customFormat="1" ht="30" customHeight="1">
      <c r="A7" s="45" t="s">
        <v>79</v>
      </c>
      <c r="B7" s="45" t="s">
        <v>95</v>
      </c>
      <c r="C7" s="45" t="s">
        <v>96</v>
      </c>
      <c r="D7" s="45" t="s">
        <v>98</v>
      </c>
      <c r="E7" s="26">
        <v>1642720.53</v>
      </c>
      <c r="F7" s="26">
        <v>1493148.32</v>
      </c>
      <c r="G7" s="26">
        <v>934381.52</v>
      </c>
      <c r="H7" s="26">
        <v>163834.8</v>
      </c>
      <c r="I7" s="26">
        <v>394932</v>
      </c>
      <c r="J7" s="26"/>
      <c r="K7" s="26">
        <v>149392.21</v>
      </c>
      <c r="L7" s="26">
        <v>149392.21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>
        <v>180</v>
      </c>
      <c r="AZ7" s="26">
        <v>180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82" s="8" customFormat="1" ht="30" customHeight="1">
      <c r="A8" s="45" t="s">
        <v>79</v>
      </c>
      <c r="B8" s="45" t="s">
        <v>100</v>
      </c>
      <c r="C8" s="45" t="s">
        <v>101</v>
      </c>
      <c r="D8" s="45" t="s">
        <v>102</v>
      </c>
      <c r="E8" s="26">
        <v>7292063.64</v>
      </c>
      <c r="F8" s="26">
        <v>5772883.28</v>
      </c>
      <c r="G8" s="26">
        <v>3384285.2</v>
      </c>
      <c r="H8" s="26">
        <v>602638.08</v>
      </c>
      <c r="I8" s="26">
        <v>1785960</v>
      </c>
      <c r="J8" s="26"/>
      <c r="K8" s="26">
        <v>862374.52</v>
      </c>
      <c r="L8" s="26">
        <v>695091.72</v>
      </c>
      <c r="M8" s="26"/>
      <c r="N8" s="26"/>
      <c r="O8" s="26"/>
      <c r="P8" s="26">
        <v>75000</v>
      </c>
      <c r="Q8" s="26"/>
      <c r="R8" s="26"/>
      <c r="S8" s="26"/>
      <c r="T8" s="26">
        <v>80182.8</v>
      </c>
      <c r="U8" s="26">
        <v>12100</v>
      </c>
      <c r="V8" s="26">
        <v>245000</v>
      </c>
      <c r="W8" s="26"/>
      <c r="X8" s="26"/>
      <c r="Y8" s="26"/>
      <c r="Z8" s="26"/>
      <c r="AA8" s="26">
        <v>245000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>
        <v>411805.84</v>
      </c>
      <c r="AZ8" s="26">
        <v>120</v>
      </c>
      <c r="BA8" s="26"/>
      <c r="BB8" s="26"/>
      <c r="BC8" s="26">
        <v>411685.84</v>
      </c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</row>
    <row r="9" spans="1:82" s="8" customFormat="1" ht="30" customHeight="1">
      <c r="A9" s="45" t="s">
        <v>79</v>
      </c>
      <c r="B9" s="45" t="s">
        <v>100</v>
      </c>
      <c r="C9" s="45" t="s">
        <v>101</v>
      </c>
      <c r="D9" s="45" t="s">
        <v>104</v>
      </c>
      <c r="E9" s="26">
        <v>1155743.85</v>
      </c>
      <c r="F9" s="26">
        <v>1044412.38</v>
      </c>
      <c r="G9" s="26">
        <v>665505.96</v>
      </c>
      <c r="H9" s="26">
        <v>108954.42</v>
      </c>
      <c r="I9" s="26">
        <v>269952</v>
      </c>
      <c r="J9" s="26"/>
      <c r="K9" s="26">
        <v>111331.47</v>
      </c>
      <c r="L9" s="26">
        <v>111331.47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</row>
    <row r="10" spans="1:82" s="8" customFormat="1" ht="30" customHeight="1">
      <c r="A10" s="45" t="s">
        <v>79</v>
      </c>
      <c r="B10" s="45" t="s">
        <v>100</v>
      </c>
      <c r="C10" s="45" t="s">
        <v>101</v>
      </c>
      <c r="D10" s="45" t="s">
        <v>105</v>
      </c>
      <c r="E10" s="26">
        <v>1352022.12</v>
      </c>
      <c r="F10" s="26">
        <v>1173643.16</v>
      </c>
      <c r="G10" s="26">
        <v>696833.6</v>
      </c>
      <c r="H10" s="26">
        <v>122917.56</v>
      </c>
      <c r="I10" s="26">
        <v>353892</v>
      </c>
      <c r="J10" s="26"/>
      <c r="K10" s="26">
        <v>178378.96</v>
      </c>
      <c r="L10" s="26">
        <v>178378.96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</row>
    <row r="11" spans="1:82" s="8" customFormat="1" ht="30" customHeight="1">
      <c r="A11" s="45" t="s">
        <v>79</v>
      </c>
      <c r="B11" s="45" t="s">
        <v>100</v>
      </c>
      <c r="C11" s="45" t="s">
        <v>101</v>
      </c>
      <c r="D11" s="45" t="s">
        <v>106</v>
      </c>
      <c r="E11" s="26">
        <v>2863493.16</v>
      </c>
      <c r="F11" s="26">
        <v>2550337.52</v>
      </c>
      <c r="G11" s="26">
        <v>1585991</v>
      </c>
      <c r="H11" s="26">
        <v>279422.52</v>
      </c>
      <c r="I11" s="26">
        <v>684924</v>
      </c>
      <c r="J11" s="26"/>
      <c r="K11" s="26">
        <v>223323.24</v>
      </c>
      <c r="L11" s="26">
        <v>222423.24</v>
      </c>
      <c r="M11" s="26"/>
      <c r="N11" s="26"/>
      <c r="O11" s="26"/>
      <c r="P11" s="26"/>
      <c r="Q11" s="26"/>
      <c r="R11" s="26"/>
      <c r="S11" s="26"/>
      <c r="T11" s="26"/>
      <c r="U11" s="26">
        <v>900</v>
      </c>
      <c r="V11" s="26">
        <v>67000</v>
      </c>
      <c r="W11" s="26"/>
      <c r="X11" s="26"/>
      <c r="Y11" s="26"/>
      <c r="Z11" s="26"/>
      <c r="AA11" s="26">
        <v>67000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>
        <v>22832.4</v>
      </c>
      <c r="AZ11" s="26">
        <v>60</v>
      </c>
      <c r="BA11" s="26"/>
      <c r="BB11" s="26"/>
      <c r="BC11" s="26">
        <v>22772.4</v>
      </c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</row>
    <row r="12" spans="1:82" s="8" customFormat="1" ht="30" customHeight="1">
      <c r="A12" s="45" t="s">
        <v>79</v>
      </c>
      <c r="B12" s="45" t="s">
        <v>100</v>
      </c>
      <c r="C12" s="45" t="s">
        <v>101</v>
      </c>
      <c r="D12" s="45" t="s">
        <v>107</v>
      </c>
      <c r="E12" s="26">
        <v>166368.62</v>
      </c>
      <c r="F12" s="26">
        <v>148657.58</v>
      </c>
      <c r="G12" s="26">
        <v>91696</v>
      </c>
      <c r="H12" s="26">
        <v>18881.58</v>
      </c>
      <c r="I12" s="26">
        <v>38080</v>
      </c>
      <c r="J12" s="26"/>
      <c r="K12" s="26">
        <v>17711.04</v>
      </c>
      <c r="L12" s="26">
        <v>17711.04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</row>
    <row r="13" spans="1:82" s="8" customFormat="1" ht="30" customHeight="1">
      <c r="A13" s="45" t="s">
        <v>79</v>
      </c>
      <c r="B13" s="45" t="s">
        <v>114</v>
      </c>
      <c r="C13" s="45" t="s">
        <v>115</v>
      </c>
      <c r="D13" s="45" t="s">
        <v>116</v>
      </c>
      <c r="E13" s="26">
        <v>314808.48</v>
      </c>
      <c r="F13" s="26">
        <v>314808.48</v>
      </c>
      <c r="G13" s="26"/>
      <c r="H13" s="26">
        <v>314808.48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</row>
    <row r="14" spans="1:82" s="8" customFormat="1" ht="30" customHeight="1">
      <c r="A14" s="45" t="s">
        <v>79</v>
      </c>
      <c r="B14" s="45" t="s">
        <v>114</v>
      </c>
      <c r="C14" s="45" t="s">
        <v>115</v>
      </c>
      <c r="D14" s="45" t="s">
        <v>117</v>
      </c>
      <c r="E14" s="26">
        <v>239221.8</v>
      </c>
      <c r="F14" s="26">
        <v>239221.8</v>
      </c>
      <c r="G14" s="26"/>
      <c r="H14" s="26">
        <v>239221.8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</row>
    <row r="15" spans="1:82" s="8" customFormat="1" ht="30" customHeight="1">
      <c r="A15" s="45" t="s">
        <v>79</v>
      </c>
      <c r="B15" s="45" t="s">
        <v>114</v>
      </c>
      <c r="C15" s="45" t="s">
        <v>115</v>
      </c>
      <c r="D15" s="45" t="s">
        <v>118</v>
      </c>
      <c r="E15" s="26">
        <v>162826.56</v>
      </c>
      <c r="F15" s="26">
        <v>157626.56</v>
      </c>
      <c r="G15" s="26"/>
      <c r="H15" s="26">
        <v>119926.56</v>
      </c>
      <c r="I15" s="26"/>
      <c r="J15" s="26">
        <v>37700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>
        <v>5200</v>
      </c>
      <c r="AZ15" s="26">
        <v>5200</v>
      </c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</row>
    <row r="16" spans="1:82" s="8" customFormat="1" ht="30" customHeight="1">
      <c r="A16" s="45" t="s">
        <v>80</v>
      </c>
      <c r="B16" s="45" t="s">
        <v>114</v>
      </c>
      <c r="C16" s="45" t="s">
        <v>115</v>
      </c>
      <c r="D16" s="45" t="s">
        <v>117</v>
      </c>
      <c r="E16" s="26">
        <v>10136.76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>
        <v>10136.76</v>
      </c>
      <c r="AL16" s="26">
        <v>10136.76</v>
      </c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s="8" customFormat="1" ht="30" customHeight="1">
      <c r="A17" s="45" t="s">
        <v>80</v>
      </c>
      <c r="B17" s="45" t="s">
        <v>114</v>
      </c>
      <c r="C17" s="45" t="s">
        <v>115</v>
      </c>
      <c r="D17" s="45" t="s">
        <v>118</v>
      </c>
      <c r="E17" s="26">
        <v>2600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>
        <v>1300</v>
      </c>
      <c r="AL17" s="26">
        <v>1300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>
        <v>1300</v>
      </c>
      <c r="AZ17" s="26">
        <v>1300</v>
      </c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  <row r="18" spans="1:82" s="8" customFormat="1" ht="30" customHeight="1">
      <c r="A18" s="45" t="s">
        <v>80</v>
      </c>
      <c r="B18" s="45" t="s">
        <v>114</v>
      </c>
      <c r="C18" s="45" t="s">
        <v>115</v>
      </c>
      <c r="D18" s="45" t="s">
        <v>122</v>
      </c>
      <c r="E18" s="26">
        <v>242077.67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>
        <v>238399.67</v>
      </c>
      <c r="AL18" s="26">
        <v>217028.92</v>
      </c>
      <c r="AM18" s="26">
        <v>21370.75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>
        <v>3678</v>
      </c>
      <c r="AZ18" s="26"/>
      <c r="BA18" s="26"/>
      <c r="BB18" s="26"/>
      <c r="BC18" s="26">
        <v>3678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82" s="8" customFormat="1" ht="30" customHeight="1">
      <c r="A19" s="45" t="s">
        <v>81</v>
      </c>
      <c r="B19" s="45" t="s">
        <v>100</v>
      </c>
      <c r="C19" s="45" t="s">
        <v>101</v>
      </c>
      <c r="D19" s="45" t="s">
        <v>106</v>
      </c>
      <c r="E19" s="26">
        <v>979418.29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>
        <v>974119.09</v>
      </c>
      <c r="AL19" s="26">
        <v>877419.2</v>
      </c>
      <c r="AM19" s="26">
        <v>96699.89</v>
      </c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>
        <v>5299.2</v>
      </c>
      <c r="AZ19" s="26">
        <v>120</v>
      </c>
      <c r="BA19" s="26"/>
      <c r="BB19" s="26"/>
      <c r="BC19" s="26">
        <v>5179.2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2" s="8" customFormat="1" ht="30" customHeight="1">
      <c r="A20" s="45" t="s">
        <v>81</v>
      </c>
      <c r="B20" s="45" t="s">
        <v>114</v>
      </c>
      <c r="C20" s="45" t="s">
        <v>115</v>
      </c>
      <c r="D20" s="45" t="s">
        <v>117</v>
      </c>
      <c r="E20" s="26">
        <v>39947.04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>
        <v>39947.04</v>
      </c>
      <c r="AL20" s="26">
        <v>39947.04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</row>
    <row r="21" spans="1:82" s="8" customFormat="1" ht="30" customHeight="1">
      <c r="A21" s="45" t="s">
        <v>81</v>
      </c>
      <c r="B21" s="45" t="s">
        <v>114</v>
      </c>
      <c r="C21" s="45" t="s">
        <v>115</v>
      </c>
      <c r="D21" s="45" t="s">
        <v>118</v>
      </c>
      <c r="E21" s="26">
        <v>7800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>
        <v>6500</v>
      </c>
      <c r="AL21" s="26">
        <v>6500</v>
      </c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>
        <v>1300</v>
      </c>
      <c r="AZ21" s="26">
        <v>1300</v>
      </c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s="8" customFormat="1" ht="30" customHeight="1">
      <c r="A22" s="45" t="s">
        <v>82</v>
      </c>
      <c r="B22" s="45" t="s">
        <v>100</v>
      </c>
      <c r="C22" s="45" t="s">
        <v>101</v>
      </c>
      <c r="D22" s="45" t="s">
        <v>106</v>
      </c>
      <c r="E22" s="26">
        <v>1357416.45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>
        <v>1357176.45</v>
      </c>
      <c r="AL22" s="26">
        <v>1224014.44</v>
      </c>
      <c r="AM22" s="26">
        <v>133162.01</v>
      </c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>
        <v>240</v>
      </c>
      <c r="AZ22" s="26">
        <v>240</v>
      </c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</row>
    <row r="23" spans="1:82" s="8" customFormat="1" ht="30" customHeight="1">
      <c r="A23" s="45" t="s">
        <v>82</v>
      </c>
      <c r="B23" s="45" t="s">
        <v>114</v>
      </c>
      <c r="C23" s="45" t="s">
        <v>115</v>
      </c>
      <c r="D23" s="45" t="s">
        <v>117</v>
      </c>
      <c r="E23" s="26">
        <v>55374.6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>
        <v>55374.6</v>
      </c>
      <c r="AL23" s="26">
        <v>55374.6</v>
      </c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</row>
    <row r="24" spans="1:82" s="8" customFormat="1" ht="30" customHeight="1">
      <c r="A24" s="45" t="s">
        <v>82</v>
      </c>
      <c r="B24" s="45" t="s">
        <v>114</v>
      </c>
      <c r="C24" s="45" t="s">
        <v>115</v>
      </c>
      <c r="D24" s="45" t="s">
        <v>118</v>
      </c>
      <c r="E24" s="26">
        <v>9100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>
        <v>9100</v>
      </c>
      <c r="AL24" s="26">
        <v>9100</v>
      </c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</row>
  </sheetData>
  <sheetProtection formatCells="0" formatColumns="0" formatRows="0" insertColumns="0" insertRows="0" insertHyperlinks="0" deleteColumns="0" deleteRows="0" sort="0" autoFilter="0" pivotTables="0"/>
  <mergeCells count="22">
    <mergeCell ref="A2:CD2"/>
    <mergeCell ref="A3:CD3"/>
    <mergeCell ref="B4:D4"/>
    <mergeCell ref="F4:J4"/>
    <mergeCell ref="K4:U4"/>
    <mergeCell ref="V4:AC4"/>
    <mergeCell ref="AD4:AJ4"/>
    <mergeCell ref="AK4:AN4"/>
    <mergeCell ref="AO4:AQ4"/>
    <mergeCell ref="AR4:AU4"/>
    <mergeCell ref="AV4:AX4"/>
    <mergeCell ref="AY4:BD4"/>
    <mergeCell ref="BE4:BG4"/>
    <mergeCell ref="BH4:BL4"/>
    <mergeCell ref="BM4:BO4"/>
    <mergeCell ref="BP4:BV4"/>
    <mergeCell ref="BW4:BY4"/>
    <mergeCell ref="BZ4:CD4"/>
    <mergeCell ref="A4:A5"/>
    <mergeCell ref="E4:E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4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27"/>
  <sheetViews>
    <sheetView showGridLines="0" workbookViewId="0" topLeftCell="A1">
      <selection activeCell="C20" sqref="C1:C65536"/>
    </sheetView>
  </sheetViews>
  <sheetFormatPr defaultColWidth="9.140625" defaultRowHeight="12.75" customHeight="1"/>
  <cols>
    <col min="1" max="1" width="42.8515625" style="8" customWidth="1"/>
    <col min="2" max="2" width="15.57421875" style="8" customWidth="1"/>
    <col min="3" max="3" width="20.8515625" style="8" customWidth="1"/>
    <col min="4" max="4" width="23.57421875" style="8" customWidth="1"/>
    <col min="5" max="5" width="39.7109375" style="8" customWidth="1"/>
    <col min="6" max="6" width="14.28125" style="8" customWidth="1"/>
    <col min="7" max="11" width="9.140625" style="8" hidden="1" customWidth="1"/>
    <col min="12" max="13" width="14.28125" style="8" customWidth="1"/>
    <col min="14" max="14" width="9.140625" style="8" hidden="1" customWidth="1"/>
    <col min="15" max="15" width="14.28125" style="8" customWidth="1"/>
    <col min="16" max="16" width="9.140625" style="8" hidden="1" customWidth="1"/>
    <col min="17" max="17" width="14.28125" style="8" customWidth="1"/>
    <col min="18" max="44" width="9.140625" style="8" hidden="1" customWidth="1"/>
    <col min="45" max="45" width="14.28125" style="8" customWidth="1"/>
    <col min="46" max="47" width="9.140625" style="8" hidden="1" customWidth="1"/>
    <col min="48" max="48" width="14.28125" style="8" customWidth="1"/>
    <col min="49" max="51" width="9.140625" style="8" hidden="1" customWidth="1"/>
    <col min="52" max="53" width="14.28125" style="8" customWidth="1"/>
    <col min="54" max="56" width="9.140625" style="8" hidden="1" customWidth="1"/>
    <col min="57" max="57" width="14.28125" style="8" customWidth="1"/>
    <col min="58" max="83" width="9.140625" style="8" hidden="1" customWidth="1"/>
    <col min="84" max="84" width="9.140625" style="8" customWidth="1"/>
  </cols>
  <sheetData>
    <row r="1" spans="1:83" s="8" customFormat="1" ht="15" customHeight="1">
      <c r="A1" s="21" t="s">
        <v>309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</row>
    <row r="2" spans="1:83" s="8" customFormat="1" ht="18.75" customHeight="1">
      <c r="A2" s="22" t="s">
        <v>310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</row>
    <row r="3" spans="1:83" s="8" customFormat="1" ht="15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</row>
    <row r="4" spans="1:83" s="8" customFormat="1" ht="15" customHeight="1">
      <c r="A4" s="24" t="s">
        <v>63</v>
      </c>
      <c r="B4" s="24" t="s">
        <v>140</v>
      </c>
      <c r="C4" s="24"/>
      <c r="D4" s="24"/>
      <c r="E4" s="24" t="s">
        <v>243</v>
      </c>
      <c r="F4" s="38" t="s">
        <v>64</v>
      </c>
      <c r="G4" s="38" t="s">
        <v>270</v>
      </c>
      <c r="H4" s="38"/>
      <c r="I4" s="38"/>
      <c r="J4" s="38"/>
      <c r="K4" s="38"/>
      <c r="L4" s="38" t="s">
        <v>271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 t="s">
        <v>272</v>
      </c>
      <c r="X4" s="38"/>
      <c r="Y4" s="38"/>
      <c r="Z4" s="38"/>
      <c r="AA4" s="38"/>
      <c r="AB4" s="38"/>
      <c r="AC4" s="38"/>
      <c r="AD4" s="38"/>
      <c r="AE4" s="38" t="s">
        <v>273</v>
      </c>
      <c r="AF4" s="38"/>
      <c r="AG4" s="38"/>
      <c r="AH4" s="38"/>
      <c r="AI4" s="38"/>
      <c r="AJ4" s="38"/>
      <c r="AK4" s="38"/>
      <c r="AL4" s="38" t="s">
        <v>274</v>
      </c>
      <c r="AM4" s="38"/>
      <c r="AN4" s="38"/>
      <c r="AO4" s="38"/>
      <c r="AP4" s="38" t="s">
        <v>275</v>
      </c>
      <c r="AQ4" s="38"/>
      <c r="AR4" s="38"/>
      <c r="AS4" s="38" t="s">
        <v>153</v>
      </c>
      <c r="AT4" s="38"/>
      <c r="AU4" s="38"/>
      <c r="AV4" s="38"/>
      <c r="AW4" s="38" t="s">
        <v>276</v>
      </c>
      <c r="AX4" s="38"/>
      <c r="AY4" s="38"/>
      <c r="AZ4" s="38" t="s">
        <v>148</v>
      </c>
      <c r="BA4" s="38"/>
      <c r="BB4" s="38"/>
      <c r="BC4" s="38"/>
      <c r="BD4" s="38"/>
      <c r="BE4" s="38"/>
      <c r="BF4" s="38" t="s">
        <v>155</v>
      </c>
      <c r="BG4" s="38"/>
      <c r="BH4" s="38"/>
      <c r="BI4" s="38" t="s">
        <v>154</v>
      </c>
      <c r="BJ4" s="38"/>
      <c r="BK4" s="38"/>
      <c r="BL4" s="38"/>
      <c r="BM4" s="38"/>
      <c r="BN4" s="38" t="s">
        <v>277</v>
      </c>
      <c r="BO4" s="38"/>
      <c r="BP4" s="38"/>
      <c r="BQ4" s="38" t="s">
        <v>278</v>
      </c>
      <c r="BR4" s="38"/>
      <c r="BS4" s="38"/>
      <c r="BT4" s="38"/>
      <c r="BU4" s="38"/>
      <c r="BV4" s="38"/>
      <c r="BW4" s="38"/>
      <c r="BX4" s="38" t="s">
        <v>279</v>
      </c>
      <c r="BY4" s="38"/>
      <c r="BZ4" s="38"/>
      <c r="CA4" s="38" t="s">
        <v>156</v>
      </c>
      <c r="CB4" s="38"/>
      <c r="CC4" s="38"/>
      <c r="CD4" s="38"/>
      <c r="CE4" s="38"/>
    </row>
    <row r="5" spans="1:83" s="8" customFormat="1" ht="48.75" customHeight="1">
      <c r="A5" s="24" t="s">
        <v>63</v>
      </c>
      <c r="B5" s="24" t="s">
        <v>88</v>
      </c>
      <c r="C5" s="24" t="s">
        <v>89</v>
      </c>
      <c r="D5" s="24" t="s">
        <v>90</v>
      </c>
      <c r="E5" s="24" t="s">
        <v>243</v>
      </c>
      <c r="F5" s="39" t="s">
        <v>280</v>
      </c>
      <c r="G5" s="39" t="s">
        <v>141</v>
      </c>
      <c r="H5" s="39" t="s">
        <v>281</v>
      </c>
      <c r="I5" s="39" t="s">
        <v>282</v>
      </c>
      <c r="J5" s="39" t="s">
        <v>167</v>
      </c>
      <c r="K5" s="39" t="s">
        <v>169</v>
      </c>
      <c r="L5" s="39" t="s">
        <v>141</v>
      </c>
      <c r="M5" s="39" t="s">
        <v>283</v>
      </c>
      <c r="N5" s="39" t="s">
        <v>195</v>
      </c>
      <c r="O5" s="39" t="s">
        <v>196</v>
      </c>
      <c r="P5" s="39" t="s">
        <v>284</v>
      </c>
      <c r="Q5" s="39" t="s">
        <v>202</v>
      </c>
      <c r="R5" s="39" t="s">
        <v>197</v>
      </c>
      <c r="S5" s="39" t="s">
        <v>192</v>
      </c>
      <c r="T5" s="39" t="s">
        <v>205</v>
      </c>
      <c r="U5" s="39" t="s">
        <v>193</v>
      </c>
      <c r="V5" s="39" t="s">
        <v>208</v>
      </c>
      <c r="W5" s="39" t="s">
        <v>141</v>
      </c>
      <c r="X5" s="39" t="s">
        <v>285</v>
      </c>
      <c r="Y5" s="39" t="s">
        <v>212</v>
      </c>
      <c r="Z5" s="39" t="s">
        <v>216</v>
      </c>
      <c r="AA5" s="39" t="s">
        <v>286</v>
      </c>
      <c r="AB5" s="39" t="s">
        <v>287</v>
      </c>
      <c r="AC5" s="39" t="s">
        <v>213</v>
      </c>
      <c r="AD5" s="39" t="s">
        <v>225</v>
      </c>
      <c r="AE5" s="39" t="s">
        <v>141</v>
      </c>
      <c r="AF5" s="39" t="s">
        <v>209</v>
      </c>
      <c r="AG5" s="39" t="s">
        <v>212</v>
      </c>
      <c r="AH5" s="39" t="s">
        <v>216</v>
      </c>
      <c r="AI5" s="39" t="s">
        <v>287</v>
      </c>
      <c r="AJ5" s="39" t="s">
        <v>213</v>
      </c>
      <c r="AK5" s="39" t="s">
        <v>225</v>
      </c>
      <c r="AL5" s="39" t="s">
        <v>141</v>
      </c>
      <c r="AM5" s="39" t="s">
        <v>147</v>
      </c>
      <c r="AN5" s="39" t="s">
        <v>149</v>
      </c>
      <c r="AO5" s="39" t="s">
        <v>288</v>
      </c>
      <c r="AP5" s="39" t="s">
        <v>141</v>
      </c>
      <c r="AQ5" s="39" t="s">
        <v>289</v>
      </c>
      <c r="AR5" s="39" t="s">
        <v>290</v>
      </c>
      <c r="AS5" s="39" t="s">
        <v>141</v>
      </c>
      <c r="AT5" s="39" t="s">
        <v>229</v>
      </c>
      <c r="AU5" s="39" t="s">
        <v>230</v>
      </c>
      <c r="AV5" s="39" t="s">
        <v>291</v>
      </c>
      <c r="AW5" s="39" t="s">
        <v>141</v>
      </c>
      <c r="AX5" s="39" t="s">
        <v>292</v>
      </c>
      <c r="AY5" s="39" t="s">
        <v>293</v>
      </c>
      <c r="AZ5" s="39" t="s">
        <v>141</v>
      </c>
      <c r="BA5" s="39" t="s">
        <v>294</v>
      </c>
      <c r="BB5" s="39" t="s">
        <v>177</v>
      </c>
      <c r="BC5" s="39" t="s">
        <v>179</v>
      </c>
      <c r="BD5" s="39" t="s">
        <v>295</v>
      </c>
      <c r="BE5" s="39" t="s">
        <v>296</v>
      </c>
      <c r="BF5" s="39" t="s">
        <v>141</v>
      </c>
      <c r="BG5" s="39" t="s">
        <v>235</v>
      </c>
      <c r="BH5" s="39" t="s">
        <v>236</v>
      </c>
      <c r="BI5" s="39" t="s">
        <v>141</v>
      </c>
      <c r="BJ5" s="39" t="s">
        <v>297</v>
      </c>
      <c r="BK5" s="39" t="s">
        <v>298</v>
      </c>
      <c r="BL5" s="39" t="s">
        <v>233</v>
      </c>
      <c r="BM5" s="39" t="s">
        <v>234</v>
      </c>
      <c r="BN5" s="39" t="s">
        <v>141</v>
      </c>
      <c r="BO5" s="39" t="s">
        <v>299</v>
      </c>
      <c r="BP5" s="39" t="s">
        <v>300</v>
      </c>
      <c r="BQ5" s="39" t="s">
        <v>141</v>
      </c>
      <c r="BR5" s="39" t="s">
        <v>301</v>
      </c>
      <c r="BS5" s="39" t="s">
        <v>302</v>
      </c>
      <c r="BT5" s="39" t="s">
        <v>303</v>
      </c>
      <c r="BU5" s="39" t="s">
        <v>304</v>
      </c>
      <c r="BV5" s="39" t="s">
        <v>305</v>
      </c>
      <c r="BW5" s="39" t="s">
        <v>306</v>
      </c>
      <c r="BX5" s="39" t="s">
        <v>141</v>
      </c>
      <c r="BY5" s="39" t="s">
        <v>237</v>
      </c>
      <c r="BZ5" s="39" t="s">
        <v>307</v>
      </c>
      <c r="CA5" s="39" t="s">
        <v>141</v>
      </c>
      <c r="CB5" s="39" t="s">
        <v>238</v>
      </c>
      <c r="CC5" s="39" t="s">
        <v>239</v>
      </c>
      <c r="CD5" s="39" t="s">
        <v>308</v>
      </c>
      <c r="CE5" s="39" t="s">
        <v>156</v>
      </c>
    </row>
    <row r="6" spans="1:83" s="8" customFormat="1" ht="30" customHeight="1">
      <c r="A6" s="25" t="s">
        <v>64</v>
      </c>
      <c r="B6" s="25" t="s">
        <v>94</v>
      </c>
      <c r="C6" s="25" t="s">
        <v>94</v>
      </c>
      <c r="D6" s="25" t="s">
        <v>94</v>
      </c>
      <c r="E6" s="25" t="s">
        <v>94</v>
      </c>
      <c r="F6" s="40">
        <v>50817395</v>
      </c>
      <c r="G6" s="40"/>
      <c r="H6" s="40"/>
      <c r="I6" s="40"/>
      <c r="J6" s="40"/>
      <c r="K6" s="40"/>
      <c r="L6" s="40">
        <v>4756895</v>
      </c>
      <c r="M6" s="40">
        <v>999929</v>
      </c>
      <c r="N6" s="40"/>
      <c r="O6" s="40">
        <v>100000</v>
      </c>
      <c r="P6" s="40"/>
      <c r="Q6" s="40">
        <v>3656966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>
        <v>34256500</v>
      </c>
      <c r="AT6" s="40"/>
      <c r="AU6" s="40"/>
      <c r="AV6" s="40">
        <v>34256500</v>
      </c>
      <c r="AW6" s="40"/>
      <c r="AX6" s="40"/>
      <c r="AY6" s="40"/>
      <c r="AZ6" s="40">
        <v>11804000</v>
      </c>
      <c r="BA6" s="40">
        <v>1804000</v>
      </c>
      <c r="BB6" s="40"/>
      <c r="BC6" s="40"/>
      <c r="BD6" s="40"/>
      <c r="BE6" s="40">
        <v>10000000</v>
      </c>
      <c r="BF6" s="40"/>
      <c r="BG6" s="40"/>
      <c r="BH6" s="40"/>
      <c r="BI6" s="40"/>
      <c r="BJ6" s="40"/>
      <c r="BK6" s="40"/>
      <c r="BL6" s="40"/>
      <c r="BM6" s="40"/>
      <c r="BN6" s="40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</row>
    <row r="7" spans="1:83" s="8" customFormat="1" ht="30" customHeight="1">
      <c r="A7" s="25" t="s">
        <v>79</v>
      </c>
      <c r="B7" s="25" t="s">
        <v>95</v>
      </c>
      <c r="C7" s="25" t="s">
        <v>96</v>
      </c>
      <c r="D7" s="25" t="s">
        <v>97</v>
      </c>
      <c r="E7" s="25" t="s">
        <v>244</v>
      </c>
      <c r="F7" s="40">
        <v>72000</v>
      </c>
      <c r="G7" s="40"/>
      <c r="H7" s="40"/>
      <c r="I7" s="40"/>
      <c r="J7" s="40"/>
      <c r="K7" s="40"/>
      <c r="L7" s="40">
        <v>72000</v>
      </c>
      <c r="M7" s="40"/>
      <c r="N7" s="40"/>
      <c r="O7" s="40"/>
      <c r="P7" s="40"/>
      <c r="Q7" s="40">
        <v>72000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</row>
    <row r="8" spans="1:83" s="8" customFormat="1" ht="30" customHeight="1">
      <c r="A8" s="25" t="s">
        <v>79</v>
      </c>
      <c r="B8" s="25" t="s">
        <v>95</v>
      </c>
      <c r="C8" s="25" t="s">
        <v>96</v>
      </c>
      <c r="D8" s="25" t="s">
        <v>99</v>
      </c>
      <c r="E8" s="25" t="s">
        <v>245</v>
      </c>
      <c r="F8" s="40">
        <v>100000</v>
      </c>
      <c r="G8" s="40"/>
      <c r="H8" s="40"/>
      <c r="I8" s="40"/>
      <c r="J8" s="40"/>
      <c r="K8" s="40"/>
      <c r="L8" s="40">
        <v>100000</v>
      </c>
      <c r="M8" s="40"/>
      <c r="N8" s="40"/>
      <c r="O8" s="40">
        <v>100000</v>
      </c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</row>
    <row r="9" spans="1:83" s="8" customFormat="1" ht="30" customHeight="1">
      <c r="A9" s="25" t="s">
        <v>79</v>
      </c>
      <c r="B9" s="25" t="s">
        <v>100</v>
      </c>
      <c r="C9" s="25" t="s">
        <v>101</v>
      </c>
      <c r="D9" s="25" t="s">
        <v>103</v>
      </c>
      <c r="E9" s="25" t="s">
        <v>247</v>
      </c>
      <c r="F9" s="40">
        <v>1729466</v>
      </c>
      <c r="G9" s="40"/>
      <c r="H9" s="40"/>
      <c r="I9" s="40"/>
      <c r="J9" s="40"/>
      <c r="K9" s="40"/>
      <c r="L9" s="40">
        <v>1729466</v>
      </c>
      <c r="M9" s="40"/>
      <c r="N9" s="40"/>
      <c r="O9" s="40"/>
      <c r="P9" s="40"/>
      <c r="Q9" s="40">
        <v>1729466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</row>
    <row r="10" spans="1:83" s="8" customFormat="1" ht="30" customHeight="1">
      <c r="A10" s="25" t="s">
        <v>79</v>
      </c>
      <c r="B10" s="25" t="s">
        <v>100</v>
      </c>
      <c r="C10" s="25" t="s">
        <v>101</v>
      </c>
      <c r="D10" s="25" t="s">
        <v>103</v>
      </c>
      <c r="E10" s="25" t="s">
        <v>248</v>
      </c>
      <c r="F10" s="40">
        <v>901500</v>
      </c>
      <c r="G10" s="40"/>
      <c r="H10" s="40"/>
      <c r="I10" s="40"/>
      <c r="J10" s="40"/>
      <c r="K10" s="40"/>
      <c r="L10" s="40">
        <v>901500</v>
      </c>
      <c r="M10" s="40"/>
      <c r="N10" s="40"/>
      <c r="O10" s="40"/>
      <c r="P10" s="40"/>
      <c r="Q10" s="40">
        <v>901500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</row>
    <row r="11" spans="1:83" s="8" customFormat="1" ht="30" customHeight="1">
      <c r="A11" s="25" t="s">
        <v>79</v>
      </c>
      <c r="B11" s="25" t="s">
        <v>100</v>
      </c>
      <c r="C11" s="25" t="s">
        <v>101</v>
      </c>
      <c r="D11" s="25" t="s">
        <v>103</v>
      </c>
      <c r="E11" s="25" t="s">
        <v>246</v>
      </c>
      <c r="F11" s="40">
        <v>100000</v>
      </c>
      <c r="G11" s="40"/>
      <c r="H11" s="40"/>
      <c r="I11" s="40"/>
      <c r="J11" s="40"/>
      <c r="K11" s="40"/>
      <c r="L11" s="40">
        <v>100000</v>
      </c>
      <c r="M11" s="40"/>
      <c r="N11" s="40"/>
      <c r="O11" s="40"/>
      <c r="P11" s="40"/>
      <c r="Q11" s="40">
        <v>100000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</row>
    <row r="12" spans="1:83" s="8" customFormat="1" ht="30" customHeight="1">
      <c r="A12" s="25" t="s">
        <v>79</v>
      </c>
      <c r="B12" s="25" t="s">
        <v>100</v>
      </c>
      <c r="C12" s="25" t="s">
        <v>101</v>
      </c>
      <c r="D12" s="25" t="s">
        <v>103</v>
      </c>
      <c r="E12" s="25" t="s">
        <v>249</v>
      </c>
      <c r="F12" s="40">
        <v>922929</v>
      </c>
      <c r="G12" s="40"/>
      <c r="H12" s="40"/>
      <c r="I12" s="40"/>
      <c r="J12" s="40"/>
      <c r="K12" s="40"/>
      <c r="L12" s="40">
        <v>922929</v>
      </c>
      <c r="M12" s="40">
        <v>922929</v>
      </c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</row>
    <row r="13" spans="1:83" s="8" customFormat="1" ht="30" customHeight="1">
      <c r="A13" s="25" t="s">
        <v>79</v>
      </c>
      <c r="B13" s="25" t="s">
        <v>100</v>
      </c>
      <c r="C13" s="25" t="s">
        <v>101</v>
      </c>
      <c r="D13" s="25" t="s">
        <v>105</v>
      </c>
      <c r="E13" s="25" t="s">
        <v>250</v>
      </c>
      <c r="F13" s="40">
        <v>800000</v>
      </c>
      <c r="G13" s="40"/>
      <c r="H13" s="40"/>
      <c r="I13" s="40"/>
      <c r="J13" s="40"/>
      <c r="K13" s="40"/>
      <c r="L13" s="40">
        <v>800000</v>
      </c>
      <c r="M13" s="40"/>
      <c r="N13" s="40"/>
      <c r="O13" s="40"/>
      <c r="P13" s="40"/>
      <c r="Q13" s="40">
        <v>800000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</row>
    <row r="14" spans="1:83" s="8" customFormat="1" ht="30" customHeight="1">
      <c r="A14" s="25" t="s">
        <v>79</v>
      </c>
      <c r="B14" s="25" t="s">
        <v>100</v>
      </c>
      <c r="C14" s="25" t="s">
        <v>101</v>
      </c>
      <c r="D14" s="25" t="s">
        <v>107</v>
      </c>
      <c r="E14" s="25" t="s">
        <v>251</v>
      </c>
      <c r="F14" s="40">
        <v>10000000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>
        <v>10000000</v>
      </c>
      <c r="BA14" s="40"/>
      <c r="BB14" s="40"/>
      <c r="BC14" s="40"/>
      <c r="BD14" s="40"/>
      <c r="BE14" s="40">
        <v>10000000</v>
      </c>
      <c r="BF14" s="40"/>
      <c r="BG14" s="40"/>
      <c r="BH14" s="40"/>
      <c r="BI14" s="40"/>
      <c r="BJ14" s="40"/>
      <c r="BK14" s="40"/>
      <c r="BL14" s="40"/>
      <c r="BM14" s="40"/>
      <c r="BN14" s="40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</row>
    <row r="15" spans="1:83" s="8" customFormat="1" ht="30" customHeight="1">
      <c r="A15" s="25" t="s">
        <v>79</v>
      </c>
      <c r="B15" s="25" t="s">
        <v>100</v>
      </c>
      <c r="C15" s="25" t="s">
        <v>101</v>
      </c>
      <c r="D15" s="25" t="s">
        <v>107</v>
      </c>
      <c r="E15" s="25" t="s">
        <v>252</v>
      </c>
      <c r="F15" s="40">
        <v>54000</v>
      </c>
      <c r="G15" s="40"/>
      <c r="H15" s="40"/>
      <c r="I15" s="40"/>
      <c r="J15" s="40"/>
      <c r="K15" s="40"/>
      <c r="L15" s="40">
        <v>54000</v>
      </c>
      <c r="M15" s="40"/>
      <c r="N15" s="40"/>
      <c r="O15" s="40"/>
      <c r="P15" s="40"/>
      <c r="Q15" s="40">
        <v>54000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</row>
    <row r="16" spans="1:83" s="8" customFormat="1" ht="30" customHeight="1">
      <c r="A16" s="25" t="s">
        <v>79</v>
      </c>
      <c r="B16" s="25" t="s">
        <v>100</v>
      </c>
      <c r="C16" s="25" t="s">
        <v>108</v>
      </c>
      <c r="D16" s="25" t="s">
        <v>109</v>
      </c>
      <c r="E16" s="25" t="s">
        <v>253</v>
      </c>
      <c r="F16" s="40">
        <v>14220900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>
        <v>14220900</v>
      </c>
      <c r="AT16" s="40"/>
      <c r="AU16" s="40"/>
      <c r="AV16" s="40">
        <v>14220900</v>
      </c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</row>
    <row r="17" spans="1:83" s="8" customFormat="1" ht="30" customHeight="1">
      <c r="A17" s="25" t="s">
        <v>79</v>
      </c>
      <c r="B17" s="25" t="s">
        <v>100</v>
      </c>
      <c r="C17" s="25" t="s">
        <v>108</v>
      </c>
      <c r="D17" s="25" t="s">
        <v>110</v>
      </c>
      <c r="E17" s="25" t="s">
        <v>254</v>
      </c>
      <c r="F17" s="40">
        <v>945000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>
        <v>945000</v>
      </c>
      <c r="BA17" s="40">
        <v>945000</v>
      </c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</row>
    <row r="18" spans="1:83" s="8" customFormat="1" ht="30" customHeight="1">
      <c r="A18" s="25" t="s">
        <v>79</v>
      </c>
      <c r="B18" s="25" t="s">
        <v>100</v>
      </c>
      <c r="C18" s="25" t="s">
        <v>108</v>
      </c>
      <c r="D18" s="25" t="s">
        <v>110</v>
      </c>
      <c r="E18" s="25" t="s">
        <v>255</v>
      </c>
      <c r="F18" s="40">
        <v>4243400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>
        <v>4243400</v>
      </c>
      <c r="AT18" s="40"/>
      <c r="AU18" s="40"/>
      <c r="AV18" s="40">
        <v>4243400</v>
      </c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</row>
    <row r="19" spans="1:83" s="8" customFormat="1" ht="30" customHeight="1">
      <c r="A19" s="25" t="s">
        <v>79</v>
      </c>
      <c r="B19" s="25" t="s">
        <v>100</v>
      </c>
      <c r="C19" s="25" t="s">
        <v>108</v>
      </c>
      <c r="D19" s="25" t="s">
        <v>110</v>
      </c>
      <c r="E19" s="25" t="s">
        <v>256</v>
      </c>
      <c r="F19" s="40">
        <v>859000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>
        <v>859000</v>
      </c>
      <c r="BA19" s="40">
        <v>859000</v>
      </c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</row>
    <row r="20" spans="1:83" s="8" customFormat="1" ht="30" customHeight="1">
      <c r="A20" s="25" t="s">
        <v>79</v>
      </c>
      <c r="B20" s="25" t="s">
        <v>100</v>
      </c>
      <c r="C20" s="25" t="s">
        <v>108</v>
      </c>
      <c r="D20" s="25" t="s">
        <v>111</v>
      </c>
      <c r="E20" s="25" t="s">
        <v>258</v>
      </c>
      <c r="F20" s="40">
        <v>3192000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>
        <v>3192000</v>
      </c>
      <c r="AT20" s="40"/>
      <c r="AU20" s="40"/>
      <c r="AV20" s="40">
        <v>3192000</v>
      </c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</row>
    <row r="21" spans="1:83" s="8" customFormat="1" ht="30" customHeight="1">
      <c r="A21" s="25" t="s">
        <v>79</v>
      </c>
      <c r="B21" s="25" t="s">
        <v>100</v>
      </c>
      <c r="C21" s="25" t="s">
        <v>108</v>
      </c>
      <c r="D21" s="25" t="s">
        <v>111</v>
      </c>
      <c r="E21" s="25" t="s">
        <v>257</v>
      </c>
      <c r="F21" s="40">
        <v>3795100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>
        <v>3795100</v>
      </c>
      <c r="AT21" s="40"/>
      <c r="AU21" s="40"/>
      <c r="AV21" s="40">
        <v>3795100</v>
      </c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</row>
    <row r="22" spans="1:83" s="8" customFormat="1" ht="30" customHeight="1">
      <c r="A22" s="25" t="s">
        <v>79</v>
      </c>
      <c r="B22" s="25" t="s">
        <v>100</v>
      </c>
      <c r="C22" s="25" t="s">
        <v>108</v>
      </c>
      <c r="D22" s="25" t="s">
        <v>112</v>
      </c>
      <c r="E22" s="25" t="s">
        <v>259</v>
      </c>
      <c r="F22" s="40">
        <v>1050000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>
        <v>1050000</v>
      </c>
      <c r="AT22" s="40"/>
      <c r="AU22" s="40"/>
      <c r="AV22" s="40">
        <v>1050000</v>
      </c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</row>
    <row r="23" spans="1:83" s="8" customFormat="1" ht="30" customHeight="1">
      <c r="A23" s="25" t="s">
        <v>79</v>
      </c>
      <c r="B23" s="25" t="s">
        <v>100</v>
      </c>
      <c r="C23" s="25" t="s">
        <v>108</v>
      </c>
      <c r="D23" s="25" t="s">
        <v>113</v>
      </c>
      <c r="E23" s="25" t="s">
        <v>263</v>
      </c>
      <c r="F23" s="40">
        <v>77000</v>
      </c>
      <c r="G23" s="40"/>
      <c r="H23" s="40"/>
      <c r="I23" s="40"/>
      <c r="J23" s="40"/>
      <c r="K23" s="40"/>
      <c r="L23" s="40">
        <v>77000</v>
      </c>
      <c r="M23" s="40">
        <v>77000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</row>
    <row r="24" spans="1:83" s="8" customFormat="1" ht="30" customHeight="1">
      <c r="A24" s="25" t="s">
        <v>79</v>
      </c>
      <c r="B24" s="25" t="s">
        <v>100</v>
      </c>
      <c r="C24" s="25" t="s">
        <v>108</v>
      </c>
      <c r="D24" s="25" t="s">
        <v>113</v>
      </c>
      <c r="E24" s="25" t="s">
        <v>261</v>
      </c>
      <c r="F24" s="40">
        <v>210000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>
        <v>210000</v>
      </c>
      <c r="AT24" s="40"/>
      <c r="AU24" s="40"/>
      <c r="AV24" s="40">
        <v>210000</v>
      </c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</row>
    <row r="25" spans="1:83" s="8" customFormat="1" ht="30" customHeight="1">
      <c r="A25" s="25" t="s">
        <v>79</v>
      </c>
      <c r="B25" s="25" t="s">
        <v>100</v>
      </c>
      <c r="C25" s="25" t="s">
        <v>108</v>
      </c>
      <c r="D25" s="25" t="s">
        <v>113</v>
      </c>
      <c r="E25" s="25" t="s">
        <v>262</v>
      </c>
      <c r="F25" s="40">
        <v>2513300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>
        <v>2513300</v>
      </c>
      <c r="AT25" s="40"/>
      <c r="AU25" s="40"/>
      <c r="AV25" s="40">
        <v>2513300</v>
      </c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</row>
    <row r="26" spans="1:83" s="8" customFormat="1" ht="30" customHeight="1">
      <c r="A26" s="25" t="s">
        <v>79</v>
      </c>
      <c r="B26" s="25" t="s">
        <v>100</v>
      </c>
      <c r="C26" s="25" t="s">
        <v>108</v>
      </c>
      <c r="D26" s="25" t="s">
        <v>113</v>
      </c>
      <c r="E26" s="25" t="s">
        <v>260</v>
      </c>
      <c r="F26" s="40">
        <v>2931800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>
        <v>2931800</v>
      </c>
      <c r="AT26" s="40"/>
      <c r="AU26" s="40"/>
      <c r="AV26" s="40">
        <v>2931800</v>
      </c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</row>
    <row r="27" spans="1:83" s="8" customFormat="1" ht="30" customHeight="1">
      <c r="A27" s="25" t="s">
        <v>79</v>
      </c>
      <c r="B27" s="25" t="s">
        <v>119</v>
      </c>
      <c r="C27" s="25" t="s">
        <v>120</v>
      </c>
      <c r="D27" s="25" t="s">
        <v>121</v>
      </c>
      <c r="E27" s="25" t="s">
        <v>264</v>
      </c>
      <c r="F27" s="40">
        <v>2100000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>
        <v>2100000</v>
      </c>
      <c r="AT27" s="40"/>
      <c r="AU27" s="40"/>
      <c r="AV27" s="40">
        <v>2100000</v>
      </c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</row>
    <row r="28" s="8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1:CE1"/>
    <mergeCell ref="A2:CE2"/>
    <mergeCell ref="A3:CE3"/>
    <mergeCell ref="B4:D4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H4"/>
    <mergeCell ref="BI4:BM4"/>
    <mergeCell ref="BN4:BP4"/>
    <mergeCell ref="BQ4:BW4"/>
    <mergeCell ref="BX4:BZ4"/>
    <mergeCell ref="CA4:CE4"/>
    <mergeCell ref="A4:A5"/>
    <mergeCell ref="E4:E5"/>
    <mergeCell ref="F4:F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6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7"/>
  <sheetViews>
    <sheetView tabSelected="1" workbookViewId="0" topLeftCell="A1">
      <selection activeCell="A2" sqref="A2:BM2"/>
    </sheetView>
  </sheetViews>
  <sheetFormatPr defaultColWidth="9.140625" defaultRowHeight="14.25" customHeight="1"/>
  <cols>
    <col min="1" max="65" width="3.140625" style="28" customWidth="1"/>
    <col min="66" max="66" width="9.140625" style="28" customWidth="1"/>
    <col min="67" max="16384" width="9.140625" style="28" customWidth="1"/>
  </cols>
  <sheetData>
    <row r="1" ht="14.25" customHeight="1">
      <c r="A1" s="29" t="s">
        <v>311</v>
      </c>
    </row>
    <row r="2" spans="1:65" ht="20.25" customHeight="1">
      <c r="A2" s="30" t="s">
        <v>312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</row>
    <row r="3" spans="1:65" ht="15" customHeight="1">
      <c r="A3" s="31"/>
      <c r="B3" s="31"/>
      <c r="C3" s="29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6" t="s">
        <v>18</v>
      </c>
      <c r="BL3" s="36"/>
      <c r="BM3" s="36"/>
    </row>
    <row r="4" spans="1:65" ht="103.5" customHeight="1">
      <c r="A4" s="33" t="s">
        <v>63</v>
      </c>
      <c r="B4" s="33" t="s">
        <v>140</v>
      </c>
      <c r="C4" s="33"/>
      <c r="D4" s="33"/>
      <c r="E4" s="33" t="s">
        <v>141</v>
      </c>
      <c r="F4" s="33" t="s">
        <v>270</v>
      </c>
      <c r="G4" s="33"/>
      <c r="H4" s="33"/>
      <c r="I4" s="33"/>
      <c r="J4" s="33" t="s">
        <v>271</v>
      </c>
      <c r="K4" s="33"/>
      <c r="L4" s="33"/>
      <c r="M4" s="33"/>
      <c r="N4" s="33"/>
      <c r="O4" s="33"/>
      <c r="P4" s="33"/>
      <c r="Q4" s="33"/>
      <c r="R4" s="33"/>
      <c r="S4" s="33"/>
      <c r="T4" s="33" t="s">
        <v>272</v>
      </c>
      <c r="U4" s="33"/>
      <c r="V4" s="33"/>
      <c r="W4" s="33"/>
      <c r="X4" s="33"/>
      <c r="Y4" s="33"/>
      <c r="Z4" s="33"/>
      <c r="AA4" s="33" t="s">
        <v>273</v>
      </c>
      <c r="AB4" s="33"/>
      <c r="AC4" s="33"/>
      <c r="AD4" s="33"/>
      <c r="AE4" s="33"/>
      <c r="AF4" s="33"/>
      <c r="AG4" s="33" t="s">
        <v>274</v>
      </c>
      <c r="AH4" s="33"/>
      <c r="AI4" s="33"/>
      <c r="AJ4" s="33" t="s">
        <v>275</v>
      </c>
      <c r="AK4" s="33"/>
      <c r="AL4" s="33" t="s">
        <v>153</v>
      </c>
      <c r="AM4" s="33"/>
      <c r="AN4" s="33"/>
      <c r="AO4" s="33" t="s">
        <v>276</v>
      </c>
      <c r="AP4" s="33"/>
      <c r="AQ4" s="33" t="s">
        <v>148</v>
      </c>
      <c r="AR4" s="33"/>
      <c r="AS4" s="33"/>
      <c r="AT4" s="33"/>
      <c r="AU4" s="33"/>
      <c r="AV4" s="33" t="s">
        <v>155</v>
      </c>
      <c r="AW4" s="33"/>
      <c r="AX4" s="33" t="s">
        <v>154</v>
      </c>
      <c r="AY4" s="33"/>
      <c r="AZ4" s="33"/>
      <c r="BA4" s="33"/>
      <c r="BB4" s="33" t="s">
        <v>277</v>
      </c>
      <c r="BC4" s="33"/>
      <c r="BD4" s="33" t="s">
        <v>278</v>
      </c>
      <c r="BE4" s="33"/>
      <c r="BF4" s="33"/>
      <c r="BG4" s="33"/>
      <c r="BH4" s="33" t="s">
        <v>279</v>
      </c>
      <c r="BI4" s="33"/>
      <c r="BJ4" s="33" t="s">
        <v>156</v>
      </c>
      <c r="BK4" s="33"/>
      <c r="BL4" s="33"/>
      <c r="BM4" s="33"/>
    </row>
    <row r="5" spans="1:65" ht="297" customHeight="1">
      <c r="A5" s="33"/>
      <c r="B5" s="33" t="s">
        <v>88</v>
      </c>
      <c r="C5" s="33" t="s">
        <v>89</v>
      </c>
      <c r="D5" s="33" t="s">
        <v>90</v>
      </c>
      <c r="E5" s="33"/>
      <c r="F5" s="33" t="s">
        <v>281</v>
      </c>
      <c r="G5" s="33" t="s">
        <v>282</v>
      </c>
      <c r="H5" s="33" t="s">
        <v>167</v>
      </c>
      <c r="I5" s="33" t="s">
        <v>169</v>
      </c>
      <c r="J5" s="33" t="s">
        <v>283</v>
      </c>
      <c r="K5" s="33" t="s">
        <v>195</v>
      </c>
      <c r="L5" s="33" t="s">
        <v>196</v>
      </c>
      <c r="M5" s="33" t="s">
        <v>284</v>
      </c>
      <c r="N5" s="33" t="s">
        <v>202</v>
      </c>
      <c r="O5" s="33" t="s">
        <v>197</v>
      </c>
      <c r="P5" s="33" t="s">
        <v>192</v>
      </c>
      <c r="Q5" s="33" t="s">
        <v>205</v>
      </c>
      <c r="R5" s="33" t="s">
        <v>193</v>
      </c>
      <c r="S5" s="33" t="s">
        <v>208</v>
      </c>
      <c r="T5" s="33" t="s">
        <v>285</v>
      </c>
      <c r="U5" s="33" t="s">
        <v>212</v>
      </c>
      <c r="V5" s="33" t="s">
        <v>216</v>
      </c>
      <c r="W5" s="33" t="s">
        <v>286</v>
      </c>
      <c r="X5" s="33" t="s">
        <v>287</v>
      </c>
      <c r="Y5" s="33" t="s">
        <v>213</v>
      </c>
      <c r="Z5" s="33" t="s">
        <v>225</v>
      </c>
      <c r="AA5" s="33" t="s">
        <v>209</v>
      </c>
      <c r="AB5" s="33" t="s">
        <v>212</v>
      </c>
      <c r="AC5" s="33" t="s">
        <v>216</v>
      </c>
      <c r="AD5" s="33" t="s">
        <v>287</v>
      </c>
      <c r="AE5" s="33" t="s">
        <v>213</v>
      </c>
      <c r="AF5" s="33" t="s">
        <v>225</v>
      </c>
      <c r="AG5" s="33" t="s">
        <v>147</v>
      </c>
      <c r="AH5" s="33" t="s">
        <v>149</v>
      </c>
      <c r="AI5" s="33" t="s">
        <v>288</v>
      </c>
      <c r="AJ5" s="33" t="s">
        <v>289</v>
      </c>
      <c r="AK5" s="33" t="s">
        <v>290</v>
      </c>
      <c r="AL5" s="33" t="s">
        <v>229</v>
      </c>
      <c r="AM5" s="33" t="s">
        <v>230</v>
      </c>
      <c r="AN5" s="33" t="s">
        <v>291</v>
      </c>
      <c r="AO5" s="33" t="s">
        <v>292</v>
      </c>
      <c r="AP5" s="33" t="s">
        <v>293</v>
      </c>
      <c r="AQ5" s="33" t="s">
        <v>294</v>
      </c>
      <c r="AR5" s="33" t="s">
        <v>177</v>
      </c>
      <c r="AS5" s="33" t="s">
        <v>179</v>
      </c>
      <c r="AT5" s="33" t="s">
        <v>295</v>
      </c>
      <c r="AU5" s="33" t="s">
        <v>296</v>
      </c>
      <c r="AV5" s="33" t="s">
        <v>235</v>
      </c>
      <c r="AW5" s="33" t="s">
        <v>236</v>
      </c>
      <c r="AX5" s="33" t="s">
        <v>297</v>
      </c>
      <c r="AY5" s="33" t="s">
        <v>298</v>
      </c>
      <c r="AZ5" s="33" t="s">
        <v>233</v>
      </c>
      <c r="BA5" s="33" t="s">
        <v>234</v>
      </c>
      <c r="BB5" s="33" t="s">
        <v>299</v>
      </c>
      <c r="BC5" s="33" t="s">
        <v>300</v>
      </c>
      <c r="BD5" s="33" t="s">
        <v>301</v>
      </c>
      <c r="BE5" s="33" t="s">
        <v>302</v>
      </c>
      <c r="BF5" s="33" t="s">
        <v>303</v>
      </c>
      <c r="BG5" s="33" t="s">
        <v>304</v>
      </c>
      <c r="BH5" s="33" t="s">
        <v>237</v>
      </c>
      <c r="BI5" s="33" t="s">
        <v>307</v>
      </c>
      <c r="BJ5" s="33" t="s">
        <v>238</v>
      </c>
      <c r="BK5" s="33" t="s">
        <v>239</v>
      </c>
      <c r="BL5" s="33" t="s">
        <v>308</v>
      </c>
      <c r="BM5" s="33" t="s">
        <v>156</v>
      </c>
    </row>
    <row r="6" spans="1:65" ht="21" customHeight="1">
      <c r="A6" s="34"/>
      <c r="B6" s="34"/>
      <c r="C6" s="34"/>
      <c r="D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</row>
    <row r="7" ht="21" customHeight="1">
      <c r="A7" s="28" t="s">
        <v>313</v>
      </c>
    </row>
  </sheetData>
  <sheetProtection/>
  <mergeCells count="21">
    <mergeCell ref="A2:BM2"/>
    <mergeCell ref="A3:B3"/>
    <mergeCell ref="BK3:BM3"/>
    <mergeCell ref="B4:D4"/>
    <mergeCell ref="F4:I4"/>
    <mergeCell ref="J4:S4"/>
    <mergeCell ref="T4:Z4"/>
    <mergeCell ref="AA4:AF4"/>
    <mergeCell ref="AG4:AI4"/>
    <mergeCell ref="AJ4:AK4"/>
    <mergeCell ref="AL4:AN4"/>
    <mergeCell ref="AO4:AP4"/>
    <mergeCell ref="AQ4:AU4"/>
    <mergeCell ref="AV4:AW4"/>
    <mergeCell ref="AX4:BA4"/>
    <mergeCell ref="BB4:BC4"/>
    <mergeCell ref="BD4:BG4"/>
    <mergeCell ref="BH4:BI4"/>
    <mergeCell ref="BJ4:BM4"/>
    <mergeCell ref="A4:A5"/>
    <mergeCell ref="E4:E5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F37" sqref="F37"/>
    </sheetView>
  </sheetViews>
  <sheetFormatPr defaultColWidth="9.140625" defaultRowHeight="12.75" customHeight="1"/>
  <cols>
    <col min="1" max="1" width="38.00390625" style="8" customWidth="1"/>
    <col min="2" max="2" width="12.28125" style="8" customWidth="1"/>
    <col min="3" max="3" width="11.28125" style="8" customWidth="1"/>
    <col min="4" max="6" width="14.7109375" style="8" customWidth="1"/>
    <col min="7" max="7" width="12.28125" style="8" customWidth="1"/>
    <col min="8" max="8" width="9.140625" style="8" customWidth="1"/>
  </cols>
  <sheetData>
    <row r="1" spans="1:7" s="8" customFormat="1" ht="15" customHeight="1">
      <c r="A1" s="21" t="s">
        <v>314</v>
      </c>
      <c r="B1" s="21"/>
      <c r="C1" s="21"/>
      <c r="D1" s="21"/>
      <c r="E1" s="21"/>
      <c r="F1" s="21"/>
      <c r="G1" s="21"/>
    </row>
    <row r="2" spans="1:7" s="8" customFormat="1" ht="18.75" customHeight="1">
      <c r="A2" s="22" t="s">
        <v>315</v>
      </c>
      <c r="B2" s="22"/>
      <c r="C2" s="22"/>
      <c r="D2" s="22"/>
      <c r="E2" s="22"/>
      <c r="F2" s="22"/>
      <c r="G2" s="22"/>
    </row>
    <row r="3" spans="1:7" s="8" customFormat="1" ht="15" customHeight="1">
      <c r="A3" s="23" t="s">
        <v>18</v>
      </c>
      <c r="B3" s="23"/>
      <c r="C3" s="23"/>
      <c r="D3" s="23"/>
      <c r="E3" s="23"/>
      <c r="F3" s="23"/>
      <c r="G3" s="23"/>
    </row>
    <row r="4" spans="1:7" s="8" customFormat="1" ht="15" customHeight="1">
      <c r="A4" s="24" t="s">
        <v>63</v>
      </c>
      <c r="B4" s="24" t="s">
        <v>64</v>
      </c>
      <c r="C4" s="24" t="s">
        <v>316</v>
      </c>
      <c r="D4" s="24" t="s">
        <v>317</v>
      </c>
      <c r="E4" s="24"/>
      <c r="F4" s="24"/>
      <c r="G4" s="24" t="s">
        <v>197</v>
      </c>
    </row>
    <row r="5" spans="1:7" s="8" customFormat="1" ht="48.75" customHeight="1">
      <c r="A5" s="24" t="s">
        <v>63</v>
      </c>
      <c r="B5" s="24" t="s">
        <v>64</v>
      </c>
      <c r="C5" s="24" t="s">
        <v>318</v>
      </c>
      <c r="D5" s="24" t="s">
        <v>319</v>
      </c>
      <c r="E5" s="24" t="s">
        <v>205</v>
      </c>
      <c r="F5" s="24" t="s">
        <v>320</v>
      </c>
      <c r="G5" s="24"/>
    </row>
    <row r="6" spans="1:7" s="8" customFormat="1" ht="30" customHeight="1">
      <c r="A6" s="25" t="s">
        <v>64</v>
      </c>
      <c r="B6" s="26">
        <v>20000</v>
      </c>
      <c r="C6" s="27"/>
      <c r="D6" s="27"/>
      <c r="E6" s="27"/>
      <c r="F6" s="27"/>
      <c r="G6" s="27">
        <v>20000</v>
      </c>
    </row>
    <row r="7" spans="1:7" s="8" customFormat="1" ht="30" customHeight="1">
      <c r="A7" s="25" t="s">
        <v>79</v>
      </c>
      <c r="B7" s="26">
        <v>20000</v>
      </c>
      <c r="C7" s="27"/>
      <c r="D7" s="27"/>
      <c r="E7" s="27"/>
      <c r="F7" s="27"/>
      <c r="G7" s="27">
        <v>20000</v>
      </c>
    </row>
    <row r="8" s="8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1:G1"/>
    <mergeCell ref="A2:G2"/>
    <mergeCell ref="A3:G3"/>
    <mergeCell ref="D4:F4"/>
    <mergeCell ref="A4:A5"/>
    <mergeCell ref="B4:B5"/>
    <mergeCell ref="C4:C5"/>
    <mergeCell ref="G4:G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workbookViewId="0" topLeftCell="A6">
      <selection activeCell="H20" sqref="H20"/>
    </sheetView>
  </sheetViews>
  <sheetFormatPr defaultColWidth="9.140625" defaultRowHeight="12.75" customHeight="1"/>
  <cols>
    <col min="1" max="1" width="42.8515625" style="8" customWidth="1"/>
    <col min="2" max="2" width="21.421875" style="8" customWidth="1"/>
    <col min="3" max="3" width="14.28125" style="8" customWidth="1"/>
    <col min="4" max="4" width="7.140625" style="8" customWidth="1"/>
    <col min="5" max="5" width="14.28125" style="8" customWidth="1"/>
    <col min="6" max="10" width="7.140625" style="8" customWidth="1"/>
    <col min="11" max="11" width="14.28125" style="8" customWidth="1"/>
    <col min="12" max="12" width="5.7109375" style="8" customWidth="1"/>
    <col min="13" max="13" width="6.8515625" style="8" customWidth="1"/>
  </cols>
  <sheetData>
    <row r="1" spans="1:12" s="8" customFormat="1" ht="15" customHeight="1">
      <c r="A1" s="9" t="s">
        <v>321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8" customFormat="1" ht="18.75" customHeight="1">
      <c r="A2" s="10" t="s">
        <v>322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8" customFormat="1" ht="15" customHeight="1">
      <c r="A3" s="12" t="s">
        <v>323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8" customFormat="1" ht="15" customHeight="1">
      <c r="A4" s="13" t="s">
        <v>63</v>
      </c>
      <c r="B4" s="13" t="s">
        <v>324</v>
      </c>
      <c r="C4" s="13" t="s">
        <v>325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s="8" customFormat="1" ht="108.75" customHeight="1">
      <c r="A5" s="13" t="s">
        <v>63</v>
      </c>
      <c r="B5" s="13" t="s">
        <v>64</v>
      </c>
      <c r="C5" s="14" t="s">
        <v>64</v>
      </c>
      <c r="D5" s="14" t="s">
        <v>65</v>
      </c>
      <c r="E5" s="15" t="s">
        <v>66</v>
      </c>
      <c r="F5" s="14" t="s">
        <v>67</v>
      </c>
      <c r="G5" s="14" t="s">
        <v>68</v>
      </c>
      <c r="H5" s="14" t="s">
        <v>69</v>
      </c>
      <c r="I5" s="14" t="s">
        <v>70</v>
      </c>
      <c r="J5" s="14" t="s">
        <v>71</v>
      </c>
      <c r="K5" s="14" t="s">
        <v>72</v>
      </c>
      <c r="L5" s="14" t="s">
        <v>73</v>
      </c>
    </row>
    <row r="6" spans="1:12" s="8" customFormat="1" ht="30" customHeight="1">
      <c r="A6" s="16" t="s">
        <v>64</v>
      </c>
      <c r="B6" s="17" t="s">
        <v>94</v>
      </c>
      <c r="C6" s="18">
        <v>312000</v>
      </c>
      <c r="D6" s="19"/>
      <c r="E6" s="20">
        <v>312000</v>
      </c>
      <c r="F6" s="18"/>
      <c r="G6" s="18"/>
      <c r="H6" s="18"/>
      <c r="I6" s="18"/>
      <c r="J6" s="18"/>
      <c r="K6" s="18"/>
      <c r="L6" s="19"/>
    </row>
    <row r="7" spans="1:12" s="8" customFormat="1" ht="30" customHeight="1">
      <c r="A7" s="16" t="s">
        <v>79</v>
      </c>
      <c r="B7" s="17" t="s">
        <v>326</v>
      </c>
      <c r="C7" s="18">
        <v>110000</v>
      </c>
      <c r="D7" s="19"/>
      <c r="E7" s="20">
        <v>110000</v>
      </c>
      <c r="F7" s="18"/>
      <c r="G7" s="18"/>
      <c r="H7" s="18"/>
      <c r="I7" s="18"/>
      <c r="J7" s="18"/>
      <c r="K7" s="18"/>
      <c r="L7" s="19"/>
    </row>
    <row r="8" spans="1:12" s="8" customFormat="1" ht="30" customHeight="1">
      <c r="A8" s="16" t="s">
        <v>79</v>
      </c>
      <c r="B8" s="17" t="s">
        <v>327</v>
      </c>
      <c r="C8" s="18">
        <v>30000</v>
      </c>
      <c r="D8" s="19"/>
      <c r="E8" s="20">
        <v>30000</v>
      </c>
      <c r="F8" s="18"/>
      <c r="G8" s="18"/>
      <c r="H8" s="18"/>
      <c r="I8" s="18"/>
      <c r="J8" s="18"/>
      <c r="K8" s="18"/>
      <c r="L8" s="19"/>
    </row>
    <row r="9" spans="1:12" s="8" customFormat="1" ht="30" customHeight="1">
      <c r="A9" s="16" t="s">
        <v>79</v>
      </c>
      <c r="B9" s="17" t="s">
        <v>328</v>
      </c>
      <c r="C9" s="18">
        <v>15000</v>
      </c>
      <c r="D9" s="19"/>
      <c r="E9" s="20">
        <v>15000</v>
      </c>
      <c r="F9" s="18"/>
      <c r="G9" s="18"/>
      <c r="H9" s="18"/>
      <c r="I9" s="18"/>
      <c r="J9" s="18"/>
      <c r="K9" s="18"/>
      <c r="L9" s="19"/>
    </row>
    <row r="10" spans="1:12" s="8" customFormat="1" ht="30" customHeight="1">
      <c r="A10" s="16" t="s">
        <v>79</v>
      </c>
      <c r="B10" s="17" t="s">
        <v>329</v>
      </c>
      <c r="C10" s="18">
        <v>10000</v>
      </c>
      <c r="D10" s="19"/>
      <c r="E10" s="20">
        <v>10000</v>
      </c>
      <c r="F10" s="18"/>
      <c r="G10" s="18"/>
      <c r="H10" s="18"/>
      <c r="I10" s="18"/>
      <c r="J10" s="18"/>
      <c r="K10" s="18"/>
      <c r="L10" s="19"/>
    </row>
    <row r="11" spans="1:12" s="8" customFormat="1" ht="30" customHeight="1">
      <c r="A11" s="16" t="s">
        <v>79</v>
      </c>
      <c r="B11" s="17" t="s">
        <v>330</v>
      </c>
      <c r="C11" s="18">
        <v>42000</v>
      </c>
      <c r="D11" s="19"/>
      <c r="E11" s="20">
        <v>42000</v>
      </c>
      <c r="F11" s="18"/>
      <c r="G11" s="18"/>
      <c r="H11" s="18"/>
      <c r="I11" s="18"/>
      <c r="J11" s="18"/>
      <c r="K11" s="18"/>
      <c r="L11" s="19"/>
    </row>
    <row r="12" spans="1:12" s="8" customFormat="1" ht="30" customHeight="1">
      <c r="A12" s="16" t="s">
        <v>79</v>
      </c>
      <c r="B12" s="17" t="s">
        <v>331</v>
      </c>
      <c r="C12" s="18">
        <v>45000</v>
      </c>
      <c r="D12" s="19"/>
      <c r="E12" s="20">
        <v>45000</v>
      </c>
      <c r="F12" s="18"/>
      <c r="G12" s="18"/>
      <c r="H12" s="18"/>
      <c r="I12" s="18"/>
      <c r="J12" s="18"/>
      <c r="K12" s="18"/>
      <c r="L12" s="19"/>
    </row>
    <row r="13" spans="1:12" s="8" customFormat="1" ht="30" customHeight="1">
      <c r="A13" s="16" t="s">
        <v>79</v>
      </c>
      <c r="B13" s="17" t="s">
        <v>332</v>
      </c>
      <c r="C13" s="18">
        <v>10000</v>
      </c>
      <c r="D13" s="19"/>
      <c r="E13" s="20">
        <v>10000</v>
      </c>
      <c r="F13" s="18"/>
      <c r="G13" s="18"/>
      <c r="H13" s="18"/>
      <c r="I13" s="18"/>
      <c r="J13" s="18"/>
      <c r="K13" s="18"/>
      <c r="L13" s="19"/>
    </row>
    <row r="14" spans="1:12" s="8" customFormat="1" ht="30" customHeight="1">
      <c r="A14" s="16" t="s">
        <v>79</v>
      </c>
      <c r="B14" s="17" t="s">
        <v>333</v>
      </c>
      <c r="C14" s="18">
        <v>40000</v>
      </c>
      <c r="D14" s="19"/>
      <c r="E14" s="20">
        <v>40000</v>
      </c>
      <c r="F14" s="18"/>
      <c r="G14" s="18"/>
      <c r="H14" s="18"/>
      <c r="I14" s="18"/>
      <c r="J14" s="18"/>
      <c r="K14" s="18"/>
      <c r="L14" s="19"/>
    </row>
    <row r="15" spans="1:12" s="8" customFormat="1" ht="30" customHeight="1">
      <c r="A15" s="16" t="s">
        <v>79</v>
      </c>
      <c r="B15" s="17" t="s">
        <v>334</v>
      </c>
      <c r="C15" s="18">
        <v>10000</v>
      </c>
      <c r="D15" s="19"/>
      <c r="E15" s="20">
        <v>10000</v>
      </c>
      <c r="F15" s="18"/>
      <c r="G15" s="18"/>
      <c r="H15" s="18"/>
      <c r="I15" s="18"/>
      <c r="J15" s="18"/>
      <c r="K15" s="18"/>
      <c r="L15" s="19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C4:L4"/>
    <mergeCell ref="A4:A5"/>
    <mergeCell ref="B4:B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335</v>
      </c>
      <c r="B1" s="3"/>
      <c r="C1" s="3"/>
      <c r="D1" s="3"/>
    </row>
    <row r="2" spans="1:4" s="1" customFormat="1" ht="42.75" customHeight="1">
      <c r="A2" s="4" t="s">
        <v>243</v>
      </c>
      <c r="B2" s="5" t="s">
        <v>257</v>
      </c>
      <c r="C2" s="5"/>
      <c r="D2" s="5"/>
    </row>
    <row r="3" spans="1:4" s="1" customFormat="1" ht="42.75" customHeight="1">
      <c r="A3" s="4" t="s">
        <v>336</v>
      </c>
      <c r="B3" s="5" t="s">
        <v>79</v>
      </c>
      <c r="C3" s="5" t="s">
        <v>337</v>
      </c>
      <c r="D3" s="5" t="s">
        <v>79</v>
      </c>
    </row>
    <row r="4" spans="1:4" s="1" customFormat="1" ht="42.75" customHeight="1">
      <c r="A4" s="4" t="s">
        <v>338</v>
      </c>
      <c r="B4" s="5" t="s">
        <v>339</v>
      </c>
      <c r="C4" s="5" t="s">
        <v>340</v>
      </c>
      <c r="D4" s="5" t="s">
        <v>341</v>
      </c>
    </row>
    <row r="5" spans="1:4" s="1" customFormat="1" ht="42.75" customHeight="1">
      <c r="A5" s="4" t="s">
        <v>342</v>
      </c>
      <c r="B5" s="4">
        <v>379.51</v>
      </c>
      <c r="C5" s="4" t="s">
        <v>343</v>
      </c>
      <c r="D5" s="4">
        <v>379.51</v>
      </c>
    </row>
    <row r="6" spans="1:4" s="1" customFormat="1" ht="42.75" customHeight="1">
      <c r="A6" s="4"/>
      <c r="B6" s="4"/>
      <c r="C6" s="4" t="s">
        <v>344</v>
      </c>
      <c r="D6" s="4"/>
    </row>
    <row r="7" spans="1:4" s="1" customFormat="1" ht="22.5" customHeight="1">
      <c r="A7" s="4" t="s">
        <v>345</v>
      </c>
      <c r="B7" s="6"/>
      <c r="C7" s="6"/>
      <c r="D7" s="7"/>
    </row>
    <row r="8" spans="1:4" s="1" customFormat="1" ht="21" customHeight="1">
      <c r="A8" s="4" t="s">
        <v>346</v>
      </c>
      <c r="B8" s="4" t="s">
        <v>347</v>
      </c>
      <c r="C8" s="4" t="s">
        <v>348</v>
      </c>
      <c r="D8" s="4" t="s">
        <v>349</v>
      </c>
    </row>
    <row r="9" spans="1:4" s="1" customFormat="1" ht="46.5" customHeight="1">
      <c r="A9" s="5" t="s">
        <v>350</v>
      </c>
      <c r="B9" s="5" t="s">
        <v>351</v>
      </c>
      <c r="C9" s="5" t="s">
        <v>352</v>
      </c>
      <c r="D9" s="5" t="s">
        <v>353</v>
      </c>
    </row>
    <row r="10" spans="1:4" s="1" customFormat="1" ht="46.5" customHeight="1">
      <c r="A10" s="5" t="s">
        <v>350</v>
      </c>
      <c r="B10" s="5" t="s">
        <v>354</v>
      </c>
      <c r="C10" s="5" t="s">
        <v>355</v>
      </c>
      <c r="D10" s="5" t="s">
        <v>356</v>
      </c>
    </row>
    <row r="11" spans="1:4" s="1" customFormat="1" ht="46.5" customHeight="1">
      <c r="A11" s="5" t="s">
        <v>350</v>
      </c>
      <c r="B11" s="5" t="s">
        <v>357</v>
      </c>
      <c r="C11" s="5" t="s">
        <v>358</v>
      </c>
      <c r="D11" s="5" t="s">
        <v>356</v>
      </c>
    </row>
    <row r="12" spans="1:4" s="1" customFormat="1" ht="46.5" customHeight="1">
      <c r="A12" s="5" t="s">
        <v>350</v>
      </c>
      <c r="B12" s="5" t="s">
        <v>359</v>
      </c>
      <c r="C12" s="5" t="s">
        <v>360</v>
      </c>
      <c r="D12" s="5" t="s">
        <v>361</v>
      </c>
    </row>
    <row r="13" spans="1:4" s="1" customFormat="1" ht="46.5" customHeight="1">
      <c r="A13" s="5" t="s">
        <v>362</v>
      </c>
      <c r="B13" s="5" t="s">
        <v>363</v>
      </c>
      <c r="C13" s="5" t="s">
        <v>364</v>
      </c>
      <c r="D13" s="5" t="s">
        <v>356</v>
      </c>
    </row>
    <row r="14" spans="1:4" s="1" customFormat="1" ht="46.5" customHeight="1">
      <c r="A14" s="5" t="s">
        <v>365</v>
      </c>
      <c r="B14" s="5" t="s">
        <v>365</v>
      </c>
      <c r="C14" s="5" t="s">
        <v>366</v>
      </c>
      <c r="D14" s="5" t="s">
        <v>356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335</v>
      </c>
      <c r="B1" s="3"/>
      <c r="C1" s="3"/>
      <c r="D1" s="3"/>
    </row>
    <row r="2" spans="1:4" s="1" customFormat="1" ht="42.75" customHeight="1">
      <c r="A2" s="4" t="s">
        <v>243</v>
      </c>
      <c r="B2" s="5" t="s">
        <v>250</v>
      </c>
      <c r="C2" s="5"/>
      <c r="D2" s="5"/>
    </row>
    <row r="3" spans="1:4" s="1" customFormat="1" ht="42.75" customHeight="1">
      <c r="A3" s="4" t="s">
        <v>336</v>
      </c>
      <c r="B3" s="5" t="s">
        <v>79</v>
      </c>
      <c r="C3" s="5" t="s">
        <v>337</v>
      </c>
      <c r="D3" s="5" t="s">
        <v>79</v>
      </c>
    </row>
    <row r="4" spans="1:4" s="1" customFormat="1" ht="42.75" customHeight="1">
      <c r="A4" s="4" t="s">
        <v>338</v>
      </c>
      <c r="B4" s="5" t="s">
        <v>339</v>
      </c>
      <c r="C4" s="5" t="s">
        <v>340</v>
      </c>
      <c r="D4" s="5" t="s">
        <v>341</v>
      </c>
    </row>
    <row r="5" spans="1:4" s="1" customFormat="1" ht="42.75" customHeight="1">
      <c r="A5" s="4" t="s">
        <v>342</v>
      </c>
      <c r="B5" s="4">
        <v>80</v>
      </c>
      <c r="C5" s="4" t="s">
        <v>343</v>
      </c>
      <c r="D5" s="4">
        <v>80</v>
      </c>
    </row>
    <row r="6" spans="1:4" s="1" customFormat="1" ht="42.75" customHeight="1">
      <c r="A6" s="4"/>
      <c r="B6" s="4"/>
      <c r="C6" s="4" t="s">
        <v>344</v>
      </c>
      <c r="D6" s="4"/>
    </row>
    <row r="7" spans="1:4" s="1" customFormat="1" ht="22.5" customHeight="1">
      <c r="A7" s="4" t="s">
        <v>345</v>
      </c>
      <c r="B7" s="6"/>
      <c r="C7" s="6"/>
      <c r="D7" s="7"/>
    </row>
    <row r="8" spans="1:4" s="1" customFormat="1" ht="21" customHeight="1">
      <c r="A8" s="4" t="s">
        <v>346</v>
      </c>
      <c r="B8" s="4" t="s">
        <v>347</v>
      </c>
      <c r="C8" s="4" t="s">
        <v>348</v>
      </c>
      <c r="D8" s="4" t="s">
        <v>349</v>
      </c>
    </row>
    <row r="9" spans="1:4" s="1" customFormat="1" ht="46.5" customHeight="1">
      <c r="A9" s="5" t="s">
        <v>350</v>
      </c>
      <c r="B9" s="5" t="s">
        <v>351</v>
      </c>
      <c r="C9" s="5" t="s">
        <v>367</v>
      </c>
      <c r="D9" s="5" t="s">
        <v>368</v>
      </c>
    </row>
    <row r="10" spans="1:4" s="1" customFormat="1" ht="46.5" customHeight="1">
      <c r="A10" s="5" t="s">
        <v>350</v>
      </c>
      <c r="B10" s="5" t="s">
        <v>354</v>
      </c>
      <c r="C10" s="5" t="s">
        <v>369</v>
      </c>
      <c r="D10" s="5" t="s">
        <v>370</v>
      </c>
    </row>
    <row r="11" spans="1:4" s="1" customFormat="1" ht="46.5" customHeight="1">
      <c r="A11" s="5" t="s">
        <v>350</v>
      </c>
      <c r="B11" s="5" t="s">
        <v>357</v>
      </c>
      <c r="C11" s="5" t="s">
        <v>371</v>
      </c>
      <c r="D11" s="5" t="s">
        <v>372</v>
      </c>
    </row>
    <row r="12" spans="1:4" s="1" customFormat="1" ht="46.5" customHeight="1">
      <c r="A12" s="5" t="s">
        <v>350</v>
      </c>
      <c r="B12" s="5" t="s">
        <v>359</v>
      </c>
      <c r="C12" s="5" t="s">
        <v>373</v>
      </c>
      <c r="D12" s="5" t="s">
        <v>374</v>
      </c>
    </row>
    <row r="13" spans="1:4" s="1" customFormat="1" ht="46.5" customHeight="1">
      <c r="A13" s="5" t="s">
        <v>350</v>
      </c>
      <c r="B13" s="5" t="s">
        <v>359</v>
      </c>
      <c r="C13" s="5" t="s">
        <v>375</v>
      </c>
      <c r="D13" s="5" t="s">
        <v>376</v>
      </c>
    </row>
    <row r="14" spans="1:4" s="1" customFormat="1" ht="46.5" customHeight="1">
      <c r="A14" s="5" t="s">
        <v>362</v>
      </c>
      <c r="B14" s="5" t="s">
        <v>363</v>
      </c>
      <c r="C14" s="5" t="s">
        <v>377</v>
      </c>
      <c r="D14" s="5" t="s">
        <v>378</v>
      </c>
    </row>
    <row r="15" spans="1:4" s="1" customFormat="1" ht="46.5" customHeight="1">
      <c r="A15" s="5" t="s">
        <v>365</v>
      </c>
      <c r="B15" s="5" t="s">
        <v>365</v>
      </c>
      <c r="C15" s="5" t="s">
        <v>379</v>
      </c>
      <c r="D15" s="5" t="s">
        <v>380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335</v>
      </c>
      <c r="B1" s="3"/>
      <c r="C1" s="3"/>
      <c r="D1" s="3"/>
    </row>
    <row r="2" spans="1:4" s="1" customFormat="1" ht="42.75" customHeight="1">
      <c r="A2" s="4" t="s">
        <v>243</v>
      </c>
      <c r="B2" s="5" t="s">
        <v>261</v>
      </c>
      <c r="C2" s="5"/>
      <c r="D2" s="5"/>
    </row>
    <row r="3" spans="1:4" s="1" customFormat="1" ht="42.75" customHeight="1">
      <c r="A3" s="4" t="s">
        <v>336</v>
      </c>
      <c r="B3" s="5" t="s">
        <v>79</v>
      </c>
      <c r="C3" s="5" t="s">
        <v>337</v>
      </c>
      <c r="D3" s="5" t="s">
        <v>79</v>
      </c>
    </row>
    <row r="4" spans="1:4" s="1" customFormat="1" ht="42.75" customHeight="1">
      <c r="A4" s="4" t="s">
        <v>338</v>
      </c>
      <c r="B4" s="5" t="s">
        <v>381</v>
      </c>
      <c r="C4" s="5" t="s">
        <v>340</v>
      </c>
      <c r="D4" s="5" t="s">
        <v>341</v>
      </c>
    </row>
    <row r="5" spans="1:4" s="1" customFormat="1" ht="42.75" customHeight="1">
      <c r="A5" s="4" t="s">
        <v>342</v>
      </c>
      <c r="B5" s="4">
        <v>21</v>
      </c>
      <c r="C5" s="4" t="s">
        <v>343</v>
      </c>
      <c r="D5" s="4">
        <v>21</v>
      </c>
    </row>
    <row r="6" spans="1:4" s="1" customFormat="1" ht="42.75" customHeight="1">
      <c r="A6" s="4"/>
      <c r="B6" s="4"/>
      <c r="C6" s="4" t="s">
        <v>344</v>
      </c>
      <c r="D6" s="4"/>
    </row>
    <row r="7" spans="1:4" s="1" customFormat="1" ht="22.5" customHeight="1">
      <c r="A7" s="4" t="s">
        <v>345</v>
      </c>
      <c r="B7" s="6"/>
      <c r="C7" s="6"/>
      <c r="D7" s="7"/>
    </row>
    <row r="8" spans="1:4" s="1" customFormat="1" ht="21" customHeight="1">
      <c r="A8" s="4" t="s">
        <v>346</v>
      </c>
      <c r="B8" s="4" t="s">
        <v>347</v>
      </c>
      <c r="C8" s="4" t="s">
        <v>348</v>
      </c>
      <c r="D8" s="4" t="s">
        <v>349</v>
      </c>
    </row>
    <row r="9" spans="1:4" s="1" customFormat="1" ht="46.5" customHeight="1">
      <c r="A9" s="5" t="s">
        <v>350</v>
      </c>
      <c r="B9" s="5" t="s">
        <v>351</v>
      </c>
      <c r="C9" s="5" t="s">
        <v>382</v>
      </c>
      <c r="D9" s="5" t="s">
        <v>383</v>
      </c>
    </row>
    <row r="10" spans="1:4" s="1" customFormat="1" ht="46.5" customHeight="1">
      <c r="A10" s="5" t="s">
        <v>350</v>
      </c>
      <c r="B10" s="5" t="s">
        <v>354</v>
      </c>
      <c r="C10" s="5" t="s">
        <v>364</v>
      </c>
      <c r="D10" s="5" t="s">
        <v>356</v>
      </c>
    </row>
    <row r="11" spans="1:4" s="1" customFormat="1" ht="46.5" customHeight="1">
      <c r="A11" s="5" t="s">
        <v>350</v>
      </c>
      <c r="B11" s="5" t="s">
        <v>357</v>
      </c>
      <c r="C11" s="5" t="s">
        <v>358</v>
      </c>
      <c r="D11" s="5" t="s">
        <v>356</v>
      </c>
    </row>
    <row r="12" spans="1:4" s="1" customFormat="1" ht="46.5" customHeight="1">
      <c r="A12" s="5" t="s">
        <v>350</v>
      </c>
      <c r="B12" s="5" t="s">
        <v>359</v>
      </c>
      <c r="C12" s="5" t="s">
        <v>384</v>
      </c>
      <c r="D12" s="5" t="s">
        <v>385</v>
      </c>
    </row>
    <row r="13" spans="1:4" s="1" customFormat="1" ht="46.5" customHeight="1">
      <c r="A13" s="5" t="s">
        <v>362</v>
      </c>
      <c r="B13" s="5" t="s">
        <v>363</v>
      </c>
      <c r="C13" s="5" t="s">
        <v>386</v>
      </c>
      <c r="D13" s="5" t="s">
        <v>356</v>
      </c>
    </row>
    <row r="14" spans="1:4" s="1" customFormat="1" ht="46.5" customHeight="1">
      <c r="A14" s="5" t="s">
        <v>365</v>
      </c>
      <c r="B14" s="5" t="s">
        <v>365</v>
      </c>
      <c r="C14" s="5" t="s">
        <v>366</v>
      </c>
      <c r="D14" s="5" t="s">
        <v>356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335</v>
      </c>
      <c r="B1" s="3"/>
      <c r="C1" s="3"/>
      <c r="D1" s="3"/>
    </row>
    <row r="2" spans="1:4" s="1" customFormat="1" ht="42.75" customHeight="1">
      <c r="A2" s="4" t="s">
        <v>243</v>
      </c>
      <c r="B2" s="5" t="s">
        <v>256</v>
      </c>
      <c r="C2" s="5"/>
      <c r="D2" s="5"/>
    </row>
    <row r="3" spans="1:4" s="1" customFormat="1" ht="42.75" customHeight="1">
      <c r="A3" s="4" t="s">
        <v>336</v>
      </c>
      <c r="B3" s="5" t="s">
        <v>79</v>
      </c>
      <c r="C3" s="5" t="s">
        <v>337</v>
      </c>
      <c r="D3" s="5" t="s">
        <v>79</v>
      </c>
    </row>
    <row r="4" spans="1:4" s="1" customFormat="1" ht="42.75" customHeight="1">
      <c r="A4" s="4" t="s">
        <v>338</v>
      </c>
      <c r="B4" s="5" t="s">
        <v>339</v>
      </c>
      <c r="C4" s="5" t="s">
        <v>340</v>
      </c>
      <c r="D4" s="5" t="s">
        <v>341</v>
      </c>
    </row>
    <row r="5" spans="1:4" s="1" customFormat="1" ht="42.75" customHeight="1">
      <c r="A5" s="4" t="s">
        <v>342</v>
      </c>
      <c r="B5" s="4">
        <v>85.9</v>
      </c>
      <c r="C5" s="4" t="s">
        <v>343</v>
      </c>
      <c r="D5" s="4">
        <v>85.9</v>
      </c>
    </row>
    <row r="6" spans="1:4" s="1" customFormat="1" ht="42.75" customHeight="1">
      <c r="A6" s="4"/>
      <c r="B6" s="4"/>
      <c r="C6" s="4" t="s">
        <v>344</v>
      </c>
      <c r="D6" s="4"/>
    </row>
    <row r="7" spans="1:4" s="1" customFormat="1" ht="22.5" customHeight="1">
      <c r="A7" s="4" t="s">
        <v>345</v>
      </c>
      <c r="B7" s="6"/>
      <c r="C7" s="6"/>
      <c r="D7" s="7"/>
    </row>
    <row r="8" spans="1:4" s="1" customFormat="1" ht="21" customHeight="1">
      <c r="A8" s="4" t="s">
        <v>346</v>
      </c>
      <c r="B8" s="4" t="s">
        <v>347</v>
      </c>
      <c r="C8" s="4" t="s">
        <v>348</v>
      </c>
      <c r="D8" s="4" t="s">
        <v>349</v>
      </c>
    </row>
    <row r="9" spans="1:4" s="1" customFormat="1" ht="46.5" customHeight="1">
      <c r="A9" s="5" t="s">
        <v>350</v>
      </c>
      <c r="B9" s="5" t="s">
        <v>351</v>
      </c>
      <c r="C9" s="5" t="s">
        <v>387</v>
      </c>
      <c r="D9" s="5" t="s">
        <v>388</v>
      </c>
    </row>
    <row r="10" spans="1:4" s="1" customFormat="1" ht="46.5" customHeight="1">
      <c r="A10" s="5" t="s">
        <v>350</v>
      </c>
      <c r="B10" s="5" t="s">
        <v>354</v>
      </c>
      <c r="C10" s="5" t="s">
        <v>389</v>
      </c>
      <c r="D10" s="5" t="s">
        <v>356</v>
      </c>
    </row>
    <row r="11" spans="1:4" s="1" customFormat="1" ht="46.5" customHeight="1">
      <c r="A11" s="5" t="s">
        <v>350</v>
      </c>
      <c r="B11" s="5" t="s">
        <v>357</v>
      </c>
      <c r="C11" s="5" t="s">
        <v>390</v>
      </c>
      <c r="D11" s="5" t="s">
        <v>356</v>
      </c>
    </row>
    <row r="12" spans="1:4" s="1" customFormat="1" ht="46.5" customHeight="1">
      <c r="A12" s="5" t="s">
        <v>350</v>
      </c>
      <c r="B12" s="5" t="s">
        <v>359</v>
      </c>
      <c r="C12" s="5" t="s">
        <v>391</v>
      </c>
      <c r="D12" s="5" t="s">
        <v>392</v>
      </c>
    </row>
    <row r="13" spans="1:4" s="1" customFormat="1" ht="46.5" customHeight="1">
      <c r="A13" s="5" t="s">
        <v>362</v>
      </c>
      <c r="B13" s="5" t="s">
        <v>363</v>
      </c>
      <c r="C13" s="5" t="s">
        <v>393</v>
      </c>
      <c r="D13" s="5" t="s">
        <v>370</v>
      </c>
    </row>
    <row r="14" spans="1:4" s="1" customFormat="1" ht="46.5" customHeight="1">
      <c r="A14" s="5" t="s">
        <v>365</v>
      </c>
      <c r="B14" s="5" t="s">
        <v>365</v>
      </c>
      <c r="C14" s="5" t="s">
        <v>394</v>
      </c>
      <c r="D14" s="5" t="s">
        <v>356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workbookViewId="0" topLeftCell="A13">
      <selection activeCell="B14" sqref="B14"/>
    </sheetView>
  </sheetViews>
  <sheetFormatPr defaultColWidth="9.140625" defaultRowHeight="12.75" customHeight="1"/>
  <cols>
    <col min="1" max="1" width="35.7109375" style="8" customWidth="1"/>
    <col min="2" max="2" width="21.421875" style="8" customWidth="1"/>
    <col min="3" max="3" width="35.7109375" style="8" customWidth="1"/>
    <col min="4" max="4" width="21.421875" style="8" customWidth="1"/>
    <col min="5" max="6" width="9.140625" style="8" customWidth="1"/>
  </cols>
  <sheetData>
    <row r="1" spans="1:4" s="8" customFormat="1" ht="15" customHeight="1">
      <c r="A1" s="74" t="s">
        <v>16</v>
      </c>
      <c r="B1" s="74"/>
      <c r="C1" s="74"/>
      <c r="D1" s="74"/>
    </row>
    <row r="2" spans="1:5" s="8" customFormat="1" ht="18.75" customHeight="1">
      <c r="A2" s="22" t="s">
        <v>17</v>
      </c>
      <c r="B2" s="76"/>
      <c r="C2" s="76"/>
      <c r="D2" s="76"/>
      <c r="E2" s="77"/>
    </row>
    <row r="3" spans="1:4" s="8" customFormat="1" ht="15" customHeight="1">
      <c r="A3" s="88" t="s">
        <v>18</v>
      </c>
      <c r="B3" s="88"/>
      <c r="C3" s="88"/>
      <c r="D3" s="88"/>
    </row>
    <row r="4" spans="1:4" s="8" customFormat="1" ht="14.25" customHeight="1">
      <c r="A4" s="79" t="s">
        <v>19</v>
      </c>
      <c r="B4" s="80"/>
      <c r="C4" s="79" t="s">
        <v>20</v>
      </c>
      <c r="D4" s="80"/>
    </row>
    <row r="5" spans="1:4" s="8" customFormat="1" ht="14.25" customHeight="1">
      <c r="A5" s="24" t="s">
        <v>21</v>
      </c>
      <c r="B5" s="24" t="s">
        <v>22</v>
      </c>
      <c r="C5" s="24" t="s">
        <v>21</v>
      </c>
      <c r="D5" s="24" t="s">
        <v>22</v>
      </c>
    </row>
    <row r="6" spans="1:4" s="8" customFormat="1" ht="15" customHeight="1">
      <c r="A6" s="81" t="s">
        <v>23</v>
      </c>
      <c r="B6" s="72">
        <v>39660534.57</v>
      </c>
      <c r="C6" s="81" t="s">
        <v>24</v>
      </c>
      <c r="D6" s="72">
        <v>1814720.53</v>
      </c>
    </row>
    <row r="7" spans="1:4" s="8" customFormat="1" ht="15" customHeight="1">
      <c r="A7" s="81" t="s">
        <v>25</v>
      </c>
      <c r="B7" s="72"/>
      <c r="C7" s="81" t="s">
        <v>26</v>
      </c>
      <c r="D7" s="72"/>
    </row>
    <row r="8" spans="1:4" s="8" customFormat="1" ht="15" customHeight="1">
      <c r="A8" s="81" t="s">
        <v>27</v>
      </c>
      <c r="B8" s="83"/>
      <c r="C8" s="81" t="s">
        <v>28</v>
      </c>
      <c r="D8" s="72"/>
    </row>
    <row r="9" spans="1:4" s="8" customFormat="1" ht="15" customHeight="1">
      <c r="A9" s="81" t="s">
        <v>29</v>
      </c>
      <c r="B9" s="72">
        <v>29050000</v>
      </c>
      <c r="C9" s="81" t="s">
        <v>30</v>
      </c>
      <c r="D9" s="72"/>
    </row>
    <row r="10" spans="1:4" s="8" customFormat="1" ht="15" customHeight="1">
      <c r="A10" s="81" t="s">
        <v>31</v>
      </c>
      <c r="B10" s="83"/>
      <c r="C10" s="81" t="s">
        <v>32</v>
      </c>
      <c r="D10" s="72"/>
    </row>
    <row r="11" spans="1:4" s="8" customFormat="1" ht="15" customHeight="1">
      <c r="A11" s="81" t="s">
        <v>33</v>
      </c>
      <c r="B11" s="83"/>
      <c r="C11" s="81" t="s">
        <v>34</v>
      </c>
      <c r="D11" s="72">
        <v>63711921.13</v>
      </c>
    </row>
    <row r="12" spans="1:4" s="8" customFormat="1" ht="15" customHeight="1">
      <c r="A12" s="81" t="s">
        <v>35</v>
      </c>
      <c r="B12" s="83"/>
      <c r="C12" s="81" t="s">
        <v>36</v>
      </c>
      <c r="D12" s="72">
        <v>1083892.91</v>
      </c>
    </row>
    <row r="13" spans="1:4" s="8" customFormat="1" ht="15" customHeight="1">
      <c r="A13" s="81" t="s">
        <v>37</v>
      </c>
      <c r="B13" s="72"/>
      <c r="C13" s="81" t="s">
        <v>38</v>
      </c>
      <c r="D13" s="72"/>
    </row>
    <row r="14" spans="1:4" s="8" customFormat="1" ht="15" customHeight="1">
      <c r="A14" s="81"/>
      <c r="B14" s="83"/>
      <c r="C14" s="81" t="s">
        <v>39</v>
      </c>
      <c r="D14" s="72"/>
    </row>
    <row r="15" spans="1:4" s="8" customFormat="1" ht="15" customHeight="1">
      <c r="A15" s="81"/>
      <c r="B15" s="83"/>
      <c r="C15" s="81" t="s">
        <v>40</v>
      </c>
      <c r="D15" s="72">
        <v>2100000</v>
      </c>
    </row>
    <row r="16" spans="1:4" s="8" customFormat="1" ht="15" customHeight="1">
      <c r="A16" s="81"/>
      <c r="B16" s="83"/>
      <c r="C16" s="81" t="s">
        <v>41</v>
      </c>
      <c r="D16" s="72"/>
    </row>
    <row r="17" spans="1:4" s="8" customFormat="1" ht="15" customHeight="1">
      <c r="A17" s="81"/>
      <c r="B17" s="83"/>
      <c r="C17" s="81" t="s">
        <v>42</v>
      </c>
      <c r="D17" s="72"/>
    </row>
    <row r="18" spans="1:4" s="8" customFormat="1" ht="15" customHeight="1">
      <c r="A18" s="81"/>
      <c r="B18" s="83"/>
      <c r="C18" s="81" t="s">
        <v>43</v>
      </c>
      <c r="D18" s="72"/>
    </row>
    <row r="19" spans="1:4" s="8" customFormat="1" ht="15" customHeight="1">
      <c r="A19" s="81"/>
      <c r="B19" s="83"/>
      <c r="C19" s="81" t="s">
        <v>44</v>
      </c>
      <c r="D19" s="72"/>
    </row>
    <row r="20" spans="1:4" s="8" customFormat="1" ht="15" customHeight="1">
      <c r="A20" s="81"/>
      <c r="B20" s="83"/>
      <c r="C20" s="81" t="s">
        <v>45</v>
      </c>
      <c r="D20" s="72"/>
    </row>
    <row r="21" spans="1:4" s="8" customFormat="1" ht="15" customHeight="1">
      <c r="A21" s="81"/>
      <c r="B21" s="83"/>
      <c r="C21" s="81" t="s">
        <v>46</v>
      </c>
      <c r="D21" s="72"/>
    </row>
    <row r="22" spans="1:4" s="8" customFormat="1" ht="15" customHeight="1">
      <c r="A22" s="81"/>
      <c r="B22" s="83"/>
      <c r="C22" s="81" t="s">
        <v>47</v>
      </c>
      <c r="D22" s="72"/>
    </row>
    <row r="23" spans="1:4" s="8" customFormat="1" ht="15" customHeight="1">
      <c r="A23" s="81"/>
      <c r="B23" s="83"/>
      <c r="C23" s="81" t="s">
        <v>48</v>
      </c>
      <c r="D23" s="72"/>
    </row>
    <row r="24" spans="1:4" s="8" customFormat="1" ht="15" customHeight="1">
      <c r="A24" s="81"/>
      <c r="B24" s="83"/>
      <c r="C24" s="81" t="s">
        <v>49</v>
      </c>
      <c r="D24" s="72"/>
    </row>
    <row r="25" spans="1:4" s="8" customFormat="1" ht="15" customHeight="1">
      <c r="A25" s="81"/>
      <c r="B25" s="83"/>
      <c r="C25" s="81" t="s">
        <v>50</v>
      </c>
      <c r="D25" s="72"/>
    </row>
    <row r="26" spans="1:4" s="8" customFormat="1" ht="15" customHeight="1">
      <c r="A26" s="81"/>
      <c r="B26" s="83"/>
      <c r="C26" s="81" t="s">
        <v>51</v>
      </c>
      <c r="D26" s="72"/>
    </row>
    <row r="27" spans="1:4" s="8" customFormat="1" ht="15" customHeight="1">
      <c r="A27" s="81"/>
      <c r="B27" s="83"/>
      <c r="C27" s="81" t="s">
        <v>52</v>
      </c>
      <c r="D27" s="72"/>
    </row>
    <row r="28" spans="1:4" s="8" customFormat="1" ht="15" customHeight="1">
      <c r="A28" s="81"/>
      <c r="B28" s="83"/>
      <c r="C28" s="81" t="s">
        <v>53</v>
      </c>
      <c r="D28" s="72"/>
    </row>
    <row r="29" spans="1:4" s="8" customFormat="1" ht="15" customHeight="1">
      <c r="A29" s="81" t="s">
        <v>54</v>
      </c>
      <c r="B29" s="72">
        <f>B6+B9+B13</f>
        <v>68710534.57</v>
      </c>
      <c r="C29" s="81" t="s">
        <v>55</v>
      </c>
      <c r="D29" s="72">
        <v>68710534.57</v>
      </c>
    </row>
    <row r="30" spans="1:4" s="8" customFormat="1" ht="15" customHeight="1">
      <c r="A30" s="81" t="s">
        <v>56</v>
      </c>
      <c r="B30" s="83"/>
      <c r="C30" s="81" t="s">
        <v>57</v>
      </c>
      <c r="D30" s="83"/>
    </row>
    <row r="31" spans="1:4" s="8" customFormat="1" ht="15" customHeight="1">
      <c r="A31" s="81" t="s">
        <v>58</v>
      </c>
      <c r="B31" s="72"/>
      <c r="C31" s="81"/>
      <c r="D31" s="83"/>
    </row>
    <row r="32" spans="1:4" s="8" customFormat="1" ht="15" customHeight="1">
      <c r="A32" s="81" t="s">
        <v>59</v>
      </c>
      <c r="B32" s="72">
        <f>B29+B30+B31</f>
        <v>68710534.57</v>
      </c>
      <c r="C32" s="81" t="s">
        <v>60</v>
      </c>
      <c r="D32" s="72">
        <v>68710534.57</v>
      </c>
    </row>
    <row r="33" spans="1:3" s="8" customFormat="1" ht="15" customHeight="1">
      <c r="A33" s="63"/>
      <c r="C33" s="63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K12" sqref="K12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335</v>
      </c>
      <c r="B1" s="3"/>
      <c r="C1" s="3"/>
      <c r="D1" s="3"/>
    </row>
    <row r="2" spans="1:4" s="1" customFormat="1" ht="42.75" customHeight="1">
      <c r="A2" s="4" t="s">
        <v>243</v>
      </c>
      <c r="B2" s="5" t="s">
        <v>254</v>
      </c>
      <c r="C2" s="5"/>
      <c r="D2" s="5"/>
    </row>
    <row r="3" spans="1:4" s="1" customFormat="1" ht="42.75" customHeight="1">
      <c r="A3" s="4" t="s">
        <v>336</v>
      </c>
      <c r="B3" s="5" t="s">
        <v>79</v>
      </c>
      <c r="C3" s="5" t="s">
        <v>337</v>
      </c>
      <c r="D3" s="5" t="s">
        <v>79</v>
      </c>
    </row>
    <row r="4" spans="1:4" s="1" customFormat="1" ht="42.75" customHeight="1">
      <c r="A4" s="4" t="s">
        <v>338</v>
      </c>
      <c r="B4" s="5" t="s">
        <v>339</v>
      </c>
      <c r="C4" s="5" t="s">
        <v>340</v>
      </c>
      <c r="D4" s="5" t="s">
        <v>341</v>
      </c>
    </row>
    <row r="5" spans="1:4" s="1" customFormat="1" ht="42.75" customHeight="1">
      <c r="A5" s="4" t="s">
        <v>342</v>
      </c>
      <c r="B5" s="4">
        <v>94.5</v>
      </c>
      <c r="C5" s="4" t="s">
        <v>343</v>
      </c>
      <c r="D5" s="4">
        <v>94.5</v>
      </c>
    </row>
    <row r="6" spans="1:4" s="1" customFormat="1" ht="42.75" customHeight="1">
      <c r="A6" s="4"/>
      <c r="B6" s="4"/>
      <c r="C6" s="4" t="s">
        <v>344</v>
      </c>
      <c r="D6" s="4"/>
    </row>
    <row r="7" spans="1:4" s="1" customFormat="1" ht="22.5" customHeight="1">
      <c r="A7" s="4" t="s">
        <v>345</v>
      </c>
      <c r="B7" s="6"/>
      <c r="C7" s="6"/>
      <c r="D7" s="7"/>
    </row>
    <row r="8" spans="1:4" s="1" customFormat="1" ht="21" customHeight="1">
      <c r="A8" s="4" t="s">
        <v>346</v>
      </c>
      <c r="B8" s="4" t="s">
        <v>347</v>
      </c>
      <c r="C8" s="4" t="s">
        <v>348</v>
      </c>
      <c r="D8" s="4" t="s">
        <v>349</v>
      </c>
    </row>
    <row r="9" spans="1:4" s="1" customFormat="1" ht="46.5" customHeight="1">
      <c r="A9" s="5" t="s">
        <v>350</v>
      </c>
      <c r="B9" s="5" t="s">
        <v>351</v>
      </c>
      <c r="C9" s="5" t="s">
        <v>387</v>
      </c>
      <c r="D9" s="5" t="s">
        <v>388</v>
      </c>
    </row>
    <row r="10" spans="1:4" s="1" customFormat="1" ht="46.5" customHeight="1">
      <c r="A10" s="5" t="s">
        <v>350</v>
      </c>
      <c r="B10" s="5" t="s">
        <v>354</v>
      </c>
      <c r="C10" s="5" t="s">
        <v>389</v>
      </c>
      <c r="D10" s="5" t="s">
        <v>356</v>
      </c>
    </row>
    <row r="11" spans="1:4" s="1" customFormat="1" ht="46.5" customHeight="1">
      <c r="A11" s="5" t="s">
        <v>350</v>
      </c>
      <c r="B11" s="5" t="s">
        <v>357</v>
      </c>
      <c r="C11" s="5" t="s">
        <v>390</v>
      </c>
      <c r="D11" s="5" t="s">
        <v>356</v>
      </c>
    </row>
    <row r="12" spans="1:4" s="1" customFormat="1" ht="46.5" customHeight="1">
      <c r="A12" s="5" t="s">
        <v>350</v>
      </c>
      <c r="B12" s="5" t="s">
        <v>359</v>
      </c>
      <c r="C12" s="5" t="s">
        <v>391</v>
      </c>
      <c r="D12" s="5" t="s">
        <v>395</v>
      </c>
    </row>
    <row r="13" spans="1:4" s="1" customFormat="1" ht="46.5" customHeight="1">
      <c r="A13" s="5" t="s">
        <v>362</v>
      </c>
      <c r="B13" s="5" t="s">
        <v>363</v>
      </c>
      <c r="C13" s="5" t="s">
        <v>396</v>
      </c>
      <c r="D13" s="5" t="s">
        <v>370</v>
      </c>
    </row>
    <row r="14" spans="1:4" s="1" customFormat="1" ht="46.5" customHeight="1">
      <c r="A14" s="5" t="s">
        <v>365</v>
      </c>
      <c r="B14" s="5" t="s">
        <v>365</v>
      </c>
      <c r="C14" s="5" t="s">
        <v>397</v>
      </c>
      <c r="D14" s="5" t="s">
        <v>356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335</v>
      </c>
      <c r="B1" s="3"/>
      <c r="C1" s="3"/>
      <c r="D1" s="3"/>
    </row>
    <row r="2" spans="1:4" s="1" customFormat="1" ht="42.75" customHeight="1">
      <c r="A2" s="4" t="s">
        <v>243</v>
      </c>
      <c r="B2" s="5" t="s">
        <v>244</v>
      </c>
      <c r="C2" s="5"/>
      <c r="D2" s="5"/>
    </row>
    <row r="3" spans="1:4" s="1" customFormat="1" ht="42.75" customHeight="1">
      <c r="A3" s="4" t="s">
        <v>336</v>
      </c>
      <c r="B3" s="5" t="s">
        <v>79</v>
      </c>
      <c r="C3" s="5" t="s">
        <v>337</v>
      </c>
      <c r="D3" s="5" t="s">
        <v>79</v>
      </c>
    </row>
    <row r="4" spans="1:4" s="1" customFormat="1" ht="42.75" customHeight="1">
      <c r="A4" s="4" t="s">
        <v>338</v>
      </c>
      <c r="B4" s="5" t="s">
        <v>339</v>
      </c>
      <c r="C4" s="5" t="s">
        <v>340</v>
      </c>
      <c r="D4" s="5" t="s">
        <v>341</v>
      </c>
    </row>
    <row r="5" spans="1:4" s="1" customFormat="1" ht="42.75" customHeight="1">
      <c r="A5" s="4" t="s">
        <v>342</v>
      </c>
      <c r="B5" s="4">
        <v>7.2</v>
      </c>
      <c r="C5" s="4" t="s">
        <v>343</v>
      </c>
      <c r="D5" s="4">
        <v>7.2</v>
      </c>
    </row>
    <row r="6" spans="1:4" s="1" customFormat="1" ht="42.75" customHeight="1">
      <c r="A6" s="4"/>
      <c r="B6" s="4"/>
      <c r="C6" s="4" t="s">
        <v>344</v>
      </c>
      <c r="D6" s="4"/>
    </row>
    <row r="7" spans="1:4" s="1" customFormat="1" ht="22.5" customHeight="1">
      <c r="A7" s="4" t="s">
        <v>345</v>
      </c>
      <c r="B7" s="6"/>
      <c r="C7" s="6"/>
      <c r="D7" s="7"/>
    </row>
    <row r="8" spans="1:4" s="1" customFormat="1" ht="21" customHeight="1">
      <c r="A8" s="4" t="s">
        <v>346</v>
      </c>
      <c r="B8" s="4" t="s">
        <v>347</v>
      </c>
      <c r="C8" s="4" t="s">
        <v>348</v>
      </c>
      <c r="D8" s="4" t="s">
        <v>349</v>
      </c>
    </row>
    <row r="9" spans="1:4" s="1" customFormat="1" ht="46.5" customHeight="1">
      <c r="A9" s="5" t="s">
        <v>350</v>
      </c>
      <c r="B9" s="5" t="s">
        <v>351</v>
      </c>
      <c r="C9" s="5" t="s">
        <v>398</v>
      </c>
      <c r="D9" s="5" t="s">
        <v>399</v>
      </c>
    </row>
    <row r="10" spans="1:4" s="1" customFormat="1" ht="46.5" customHeight="1">
      <c r="A10" s="5" t="s">
        <v>350</v>
      </c>
      <c r="B10" s="5" t="s">
        <v>351</v>
      </c>
      <c r="C10" s="5" t="s">
        <v>400</v>
      </c>
      <c r="D10" s="5" t="s">
        <v>401</v>
      </c>
    </row>
    <row r="11" spans="1:4" s="1" customFormat="1" ht="46.5" customHeight="1">
      <c r="A11" s="5" t="s">
        <v>350</v>
      </c>
      <c r="B11" s="5" t="s">
        <v>354</v>
      </c>
      <c r="C11" s="5" t="s">
        <v>402</v>
      </c>
      <c r="D11" s="5" t="s">
        <v>356</v>
      </c>
    </row>
    <row r="12" spans="1:4" s="1" customFormat="1" ht="46.5" customHeight="1">
      <c r="A12" s="5" t="s">
        <v>350</v>
      </c>
      <c r="B12" s="5" t="s">
        <v>357</v>
      </c>
      <c r="C12" s="5" t="s">
        <v>403</v>
      </c>
      <c r="D12" s="5" t="s">
        <v>356</v>
      </c>
    </row>
    <row r="13" spans="1:4" s="1" customFormat="1" ht="46.5" customHeight="1">
      <c r="A13" s="5" t="s">
        <v>350</v>
      </c>
      <c r="B13" s="5" t="s">
        <v>359</v>
      </c>
      <c r="C13" s="5" t="s">
        <v>404</v>
      </c>
      <c r="D13" s="5" t="s">
        <v>405</v>
      </c>
    </row>
    <row r="14" spans="1:4" s="1" customFormat="1" ht="46.5" customHeight="1">
      <c r="A14" s="5" t="s">
        <v>362</v>
      </c>
      <c r="B14" s="5" t="s">
        <v>363</v>
      </c>
      <c r="C14" s="5" t="s">
        <v>406</v>
      </c>
      <c r="D14" s="5" t="s">
        <v>407</v>
      </c>
    </row>
    <row r="15" spans="1:4" s="1" customFormat="1" ht="46.5" customHeight="1">
      <c r="A15" s="5" t="s">
        <v>365</v>
      </c>
      <c r="B15" s="5" t="s">
        <v>365</v>
      </c>
      <c r="C15" s="5" t="s">
        <v>366</v>
      </c>
      <c r="D15" s="5" t="s">
        <v>356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M11" sqref="M11"/>
    </sheetView>
  </sheetViews>
  <sheetFormatPr defaultColWidth="9.140625" defaultRowHeight="12.75"/>
  <cols>
    <col min="1" max="4" width="24.57421875" style="1" customWidth="1"/>
    <col min="5" max="5" width="20.28125" style="1" customWidth="1"/>
    <col min="6" max="16384" width="9.140625" style="1" customWidth="1"/>
  </cols>
  <sheetData>
    <row r="1" spans="1:4" s="1" customFormat="1" ht="27.75" customHeight="1">
      <c r="A1" s="2" t="s">
        <v>335</v>
      </c>
      <c r="B1" s="3"/>
      <c r="C1" s="3"/>
      <c r="D1" s="3"/>
    </row>
    <row r="2" spans="1:4" s="1" customFormat="1" ht="42.75" customHeight="1">
      <c r="A2" s="4" t="s">
        <v>243</v>
      </c>
      <c r="B2" s="5" t="s">
        <v>252</v>
      </c>
      <c r="C2" s="5"/>
      <c r="D2" s="5"/>
    </row>
    <row r="3" spans="1:4" s="1" customFormat="1" ht="42.75" customHeight="1">
      <c r="A3" s="4" t="s">
        <v>336</v>
      </c>
      <c r="B3" s="5" t="s">
        <v>79</v>
      </c>
      <c r="C3" s="5" t="s">
        <v>337</v>
      </c>
      <c r="D3" s="5" t="s">
        <v>79</v>
      </c>
    </row>
    <row r="4" spans="1:4" s="1" customFormat="1" ht="42.75" customHeight="1">
      <c r="A4" s="4" t="s">
        <v>338</v>
      </c>
      <c r="B4" s="5" t="s">
        <v>339</v>
      </c>
      <c r="C4" s="5" t="s">
        <v>340</v>
      </c>
      <c r="D4" s="5" t="s">
        <v>341</v>
      </c>
    </row>
    <row r="5" spans="1:4" s="1" customFormat="1" ht="42.75" customHeight="1">
      <c r="A5" s="4" t="s">
        <v>342</v>
      </c>
      <c r="B5" s="4">
        <v>5.4</v>
      </c>
      <c r="C5" s="4" t="s">
        <v>343</v>
      </c>
      <c r="D5" s="4">
        <v>5.4</v>
      </c>
    </row>
    <row r="6" spans="1:4" s="1" customFormat="1" ht="42.75" customHeight="1">
      <c r="A6" s="4"/>
      <c r="B6" s="4"/>
      <c r="C6" s="4" t="s">
        <v>344</v>
      </c>
      <c r="D6" s="4"/>
    </row>
    <row r="7" spans="1:4" s="1" customFormat="1" ht="22.5" customHeight="1">
      <c r="A7" s="4" t="s">
        <v>345</v>
      </c>
      <c r="B7" s="6"/>
      <c r="C7" s="6"/>
      <c r="D7" s="7"/>
    </row>
    <row r="8" spans="1:4" s="1" customFormat="1" ht="21" customHeight="1">
      <c r="A8" s="4" t="s">
        <v>346</v>
      </c>
      <c r="B8" s="4" t="s">
        <v>347</v>
      </c>
      <c r="C8" s="4" t="s">
        <v>348</v>
      </c>
      <c r="D8" s="4" t="s">
        <v>349</v>
      </c>
    </row>
    <row r="9" spans="1:4" s="1" customFormat="1" ht="46.5" customHeight="1">
      <c r="A9" s="5" t="s">
        <v>350</v>
      </c>
      <c r="B9" s="5" t="s">
        <v>351</v>
      </c>
      <c r="C9" s="5" t="s">
        <v>408</v>
      </c>
      <c r="D9" s="5" t="s">
        <v>409</v>
      </c>
    </row>
    <row r="10" spans="1:4" s="1" customFormat="1" ht="46.5" customHeight="1">
      <c r="A10" s="5" t="s">
        <v>350</v>
      </c>
      <c r="B10" s="5" t="s">
        <v>354</v>
      </c>
      <c r="C10" s="5" t="s">
        <v>389</v>
      </c>
      <c r="D10" s="5" t="s">
        <v>356</v>
      </c>
    </row>
    <row r="11" spans="1:4" s="1" customFormat="1" ht="46.5" customHeight="1">
      <c r="A11" s="5" t="s">
        <v>350</v>
      </c>
      <c r="B11" s="5" t="s">
        <v>357</v>
      </c>
      <c r="C11" s="5" t="s">
        <v>390</v>
      </c>
      <c r="D11" s="5" t="s">
        <v>356</v>
      </c>
    </row>
    <row r="12" spans="1:4" s="1" customFormat="1" ht="46.5" customHeight="1">
      <c r="A12" s="5" t="s">
        <v>350</v>
      </c>
      <c r="B12" s="5" t="s">
        <v>359</v>
      </c>
      <c r="C12" s="5" t="s">
        <v>410</v>
      </c>
      <c r="D12" s="5" t="s">
        <v>411</v>
      </c>
    </row>
    <row r="13" spans="1:4" s="1" customFormat="1" ht="46.5" customHeight="1">
      <c r="A13" s="5" t="s">
        <v>362</v>
      </c>
      <c r="B13" s="5" t="s">
        <v>363</v>
      </c>
      <c r="C13" s="5" t="s">
        <v>412</v>
      </c>
      <c r="D13" s="5" t="s">
        <v>356</v>
      </c>
    </row>
    <row r="14" spans="1:4" s="1" customFormat="1" ht="46.5" customHeight="1">
      <c r="A14" s="5" t="s">
        <v>365</v>
      </c>
      <c r="B14" s="5" t="s">
        <v>365</v>
      </c>
      <c r="C14" s="5" t="s">
        <v>413</v>
      </c>
      <c r="D14" s="5" t="s">
        <v>372</v>
      </c>
    </row>
  </sheetData>
  <sheetProtection/>
  <mergeCells count="5">
    <mergeCell ref="A1:D1"/>
    <mergeCell ref="B2:D2"/>
    <mergeCell ref="A7:D7"/>
    <mergeCell ref="A5:A6"/>
    <mergeCell ref="B5:B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showGridLines="0" workbookViewId="0" topLeftCell="A1">
      <selection activeCell="M6" sqref="A1:N16384"/>
    </sheetView>
  </sheetViews>
  <sheetFormatPr defaultColWidth="9.140625" defaultRowHeight="12.75" customHeight="1"/>
  <cols>
    <col min="1" max="1" width="38.00390625" style="8" customWidth="1"/>
    <col min="2" max="2" width="14.8515625" style="8" customWidth="1"/>
    <col min="3" max="3" width="8.140625" style="8" customWidth="1"/>
    <col min="4" max="5" width="14.28125" style="8" customWidth="1"/>
    <col min="6" max="6" width="7.00390625" style="8" customWidth="1"/>
    <col min="7" max="7" width="12.57421875" style="8" customWidth="1"/>
    <col min="8" max="8" width="4.8515625" style="8" customWidth="1"/>
    <col min="9" max="9" width="14.140625" style="8" customWidth="1"/>
    <col min="10" max="10" width="5.28125" style="8" customWidth="1"/>
    <col min="11" max="11" width="5.421875" style="8" customWidth="1"/>
    <col min="12" max="12" width="4.7109375" style="8" customWidth="1"/>
    <col min="13" max="13" width="10.28125" style="8" customWidth="1"/>
    <col min="14" max="14" width="5.8515625" style="8" customWidth="1"/>
    <col min="15" max="15" width="25.00390625" style="8" customWidth="1"/>
    <col min="16" max="17" width="9.140625" style="8" customWidth="1"/>
  </cols>
  <sheetData>
    <row r="1" spans="1:15" s="8" customFormat="1" ht="15" customHeight="1">
      <c r="A1" s="60" t="s">
        <v>61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64"/>
    </row>
    <row r="2" spans="1:16" s="8" customFormat="1" ht="18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86"/>
      <c r="P2" s="87"/>
    </row>
    <row r="3" spans="1:15" s="8" customFormat="1" ht="1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64"/>
    </row>
    <row r="4" spans="1:14" s="8" customFormat="1" ht="15" customHeight="1">
      <c r="A4" s="24" t="s">
        <v>63</v>
      </c>
      <c r="B4" s="24" t="s">
        <v>64</v>
      </c>
      <c r="C4" s="24" t="s">
        <v>65</v>
      </c>
      <c r="D4" s="24" t="s">
        <v>66</v>
      </c>
      <c r="E4" s="24"/>
      <c r="F4" s="24"/>
      <c r="G4" s="24"/>
      <c r="H4" s="24" t="s">
        <v>67</v>
      </c>
      <c r="I4" s="24" t="s">
        <v>68</v>
      </c>
      <c r="J4" s="24" t="s">
        <v>69</v>
      </c>
      <c r="K4" s="24" t="s">
        <v>70</v>
      </c>
      <c r="L4" s="24" t="s">
        <v>71</v>
      </c>
      <c r="M4" s="24" t="s">
        <v>72</v>
      </c>
      <c r="N4" s="24" t="s">
        <v>73</v>
      </c>
    </row>
    <row r="5" spans="1:14" s="8" customFormat="1" ht="108.75" customHeight="1">
      <c r="A5" s="24" t="s">
        <v>74</v>
      </c>
      <c r="B5" s="24" t="s">
        <v>75</v>
      </c>
      <c r="C5" s="24" t="s">
        <v>76</v>
      </c>
      <c r="D5" s="24" t="s">
        <v>77</v>
      </c>
      <c r="E5" s="24" t="s">
        <v>75</v>
      </c>
      <c r="F5" s="24" t="s">
        <v>78</v>
      </c>
      <c r="G5" s="24" t="s">
        <v>76</v>
      </c>
      <c r="H5" s="24"/>
      <c r="I5" s="24"/>
      <c r="J5" s="24"/>
      <c r="K5" s="24"/>
      <c r="L5" s="24"/>
      <c r="M5" s="24"/>
      <c r="N5" s="24"/>
    </row>
    <row r="6" spans="1:14" s="8" customFormat="1" ht="30" customHeight="1">
      <c r="A6" s="73" t="s">
        <v>64</v>
      </c>
      <c r="B6" s="58">
        <v>68710534.57</v>
      </c>
      <c r="C6" s="72"/>
      <c r="D6" s="58">
        <v>39660534.57</v>
      </c>
      <c r="E6" s="72">
        <v>39660534.57</v>
      </c>
      <c r="F6" s="72"/>
      <c r="G6" s="72"/>
      <c r="H6" s="72"/>
      <c r="I6" s="72">
        <v>29050000</v>
      </c>
      <c r="J6" s="72"/>
      <c r="K6" s="72"/>
      <c r="L6" s="72"/>
      <c r="M6" s="72"/>
      <c r="N6" s="72"/>
    </row>
    <row r="7" spans="1:14" s="8" customFormat="1" ht="30" customHeight="1">
      <c r="A7" s="73" t="s">
        <v>79</v>
      </c>
      <c r="B7" s="58">
        <v>66006663.76</v>
      </c>
      <c r="C7" s="72"/>
      <c r="D7" s="58">
        <v>36956663.76</v>
      </c>
      <c r="E7" s="72">
        <v>36956663.76</v>
      </c>
      <c r="F7" s="72"/>
      <c r="G7" s="72"/>
      <c r="H7" s="72"/>
      <c r="I7" s="72">
        <v>29050000</v>
      </c>
      <c r="J7" s="72"/>
      <c r="K7" s="72"/>
      <c r="L7" s="72"/>
      <c r="M7" s="72"/>
      <c r="N7" s="72"/>
    </row>
    <row r="8" spans="1:14" s="8" customFormat="1" ht="30" customHeight="1">
      <c r="A8" s="73" t="s">
        <v>80</v>
      </c>
      <c r="B8" s="58">
        <v>254814.43</v>
      </c>
      <c r="C8" s="72"/>
      <c r="D8" s="58">
        <v>254814.43</v>
      </c>
      <c r="E8" s="72">
        <v>254814.43</v>
      </c>
      <c r="F8" s="72"/>
      <c r="G8" s="72"/>
      <c r="H8" s="72"/>
      <c r="I8" s="72"/>
      <c r="J8" s="72"/>
      <c r="K8" s="72"/>
      <c r="L8" s="72"/>
      <c r="M8" s="72"/>
      <c r="N8" s="72"/>
    </row>
    <row r="9" spans="1:14" s="8" customFormat="1" ht="30" customHeight="1">
      <c r="A9" s="73" t="s">
        <v>81</v>
      </c>
      <c r="B9" s="58">
        <v>1027165.33</v>
      </c>
      <c r="C9" s="72"/>
      <c r="D9" s="58">
        <v>1027165.33</v>
      </c>
      <c r="E9" s="72">
        <v>1027165.33</v>
      </c>
      <c r="F9" s="72"/>
      <c r="G9" s="72"/>
      <c r="H9" s="72"/>
      <c r="I9" s="72"/>
      <c r="J9" s="72"/>
      <c r="K9" s="72"/>
      <c r="L9" s="72"/>
      <c r="M9" s="72"/>
      <c r="N9" s="72"/>
    </row>
    <row r="10" spans="1:14" s="8" customFormat="1" ht="30" customHeight="1">
      <c r="A10" s="73" t="s">
        <v>82</v>
      </c>
      <c r="B10" s="58">
        <v>1421891.05</v>
      </c>
      <c r="C10" s="72"/>
      <c r="D10" s="58">
        <v>1421891.05</v>
      </c>
      <c r="E10" s="72">
        <v>1421891.05</v>
      </c>
      <c r="F10" s="72"/>
      <c r="G10" s="72"/>
      <c r="H10" s="72"/>
      <c r="I10" s="72"/>
      <c r="J10" s="72"/>
      <c r="K10" s="72"/>
      <c r="L10" s="72"/>
      <c r="M10" s="72"/>
      <c r="N10" s="72"/>
    </row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A2:N2"/>
    <mergeCell ref="A3:N3"/>
    <mergeCell ref="D4:G4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workbookViewId="0" topLeftCell="A20">
      <selection activeCell="B7" sqref="B7:D33"/>
    </sheetView>
  </sheetViews>
  <sheetFormatPr defaultColWidth="9.140625" defaultRowHeight="12.75" customHeight="1"/>
  <cols>
    <col min="1" max="1" width="39.8515625" style="8" customWidth="1"/>
    <col min="2" max="2" width="14.57421875" style="8" customWidth="1"/>
    <col min="3" max="3" width="18.421875" style="8" customWidth="1"/>
    <col min="4" max="4" width="25.140625" style="8" customWidth="1"/>
    <col min="5" max="8" width="17.140625" style="8" customWidth="1"/>
    <col min="9" max="9" width="14.28125" style="8" customWidth="1"/>
    <col min="10" max="10" width="8.8515625" style="8" customWidth="1"/>
    <col min="11" max="11" width="9.140625" style="8" customWidth="1"/>
  </cols>
  <sheetData>
    <row r="1" spans="1:8" s="8" customFormat="1" ht="15" customHeight="1">
      <c r="A1" s="60" t="s">
        <v>83</v>
      </c>
      <c r="B1" s="21"/>
      <c r="C1" s="21"/>
      <c r="D1" s="21"/>
      <c r="E1" s="21"/>
      <c r="F1" s="21"/>
      <c r="G1" s="21"/>
      <c r="H1" s="21"/>
    </row>
    <row r="2" spans="1:10" s="8" customFormat="1" ht="18.75" customHeight="1">
      <c r="A2" s="22" t="s">
        <v>84</v>
      </c>
      <c r="B2" s="22"/>
      <c r="C2" s="22"/>
      <c r="D2" s="22"/>
      <c r="E2" s="22"/>
      <c r="F2" s="22"/>
      <c r="G2" s="22"/>
      <c r="H2" s="22"/>
      <c r="I2" s="84"/>
      <c r="J2" s="85"/>
    </row>
    <row r="3" spans="1:9" s="8" customFormat="1" ht="15" customHeight="1">
      <c r="A3" s="23" t="s">
        <v>18</v>
      </c>
      <c r="B3" s="23"/>
      <c r="C3" s="23"/>
      <c r="D3" s="23"/>
      <c r="E3" s="23"/>
      <c r="F3" s="23"/>
      <c r="G3" s="23"/>
      <c r="H3" s="23"/>
      <c r="I3" s="84"/>
    </row>
    <row r="4" spans="1:8" s="8" customFormat="1" ht="26.25" customHeight="1">
      <c r="A4" s="24" t="s">
        <v>63</v>
      </c>
      <c r="B4" s="24" t="s">
        <v>85</v>
      </c>
      <c r="C4" s="24"/>
      <c r="D4" s="24"/>
      <c r="E4" s="24" t="s">
        <v>64</v>
      </c>
      <c r="F4" s="24" t="s">
        <v>86</v>
      </c>
      <c r="G4" s="24"/>
      <c r="H4" s="24" t="s">
        <v>87</v>
      </c>
    </row>
    <row r="5" spans="1:8" s="8" customFormat="1" ht="45" customHeight="1">
      <c r="A5" s="24" t="s">
        <v>74</v>
      </c>
      <c r="B5" s="24" t="s">
        <v>88</v>
      </c>
      <c r="C5" s="24" t="s">
        <v>89</v>
      </c>
      <c r="D5" s="24" t="s">
        <v>90</v>
      </c>
      <c r="E5" s="24" t="s">
        <v>91</v>
      </c>
      <c r="F5" s="24" t="s">
        <v>92</v>
      </c>
      <c r="G5" s="24" t="s">
        <v>93</v>
      </c>
      <c r="H5" s="24" t="s">
        <v>87</v>
      </c>
    </row>
    <row r="6" spans="1:8" s="8" customFormat="1" ht="30" customHeight="1">
      <c r="A6" s="73" t="s">
        <v>64</v>
      </c>
      <c r="B6" s="73" t="s">
        <v>94</v>
      </c>
      <c r="C6" s="73" t="s">
        <v>94</v>
      </c>
      <c r="D6" s="73" t="s">
        <v>94</v>
      </c>
      <c r="E6" s="72">
        <v>68710534.57</v>
      </c>
      <c r="F6" s="72">
        <v>17893139.57</v>
      </c>
      <c r="G6" s="72">
        <v>50817395</v>
      </c>
      <c r="H6" s="72"/>
    </row>
    <row r="7" spans="1:8" s="8" customFormat="1" ht="30" customHeight="1">
      <c r="A7" s="73" t="s">
        <v>79</v>
      </c>
      <c r="B7" s="73" t="s">
        <v>95</v>
      </c>
      <c r="C7" s="73" t="s">
        <v>96</v>
      </c>
      <c r="D7" s="73" t="s">
        <v>97</v>
      </c>
      <c r="E7" s="72">
        <v>72000</v>
      </c>
      <c r="F7" s="72"/>
      <c r="G7" s="72">
        <v>72000</v>
      </c>
      <c r="H7" s="72"/>
    </row>
    <row r="8" spans="1:8" s="8" customFormat="1" ht="30" customHeight="1">
      <c r="A8" s="73" t="s">
        <v>79</v>
      </c>
      <c r="B8" s="73" t="s">
        <v>95</v>
      </c>
      <c r="C8" s="73" t="s">
        <v>96</v>
      </c>
      <c r="D8" s="73" t="s">
        <v>98</v>
      </c>
      <c r="E8" s="72">
        <v>1642720.53</v>
      </c>
      <c r="F8" s="72">
        <v>1642720.53</v>
      </c>
      <c r="G8" s="72"/>
      <c r="H8" s="72"/>
    </row>
    <row r="9" spans="1:8" s="8" customFormat="1" ht="30" customHeight="1">
      <c r="A9" s="73" t="s">
        <v>79</v>
      </c>
      <c r="B9" s="73" t="s">
        <v>95</v>
      </c>
      <c r="C9" s="73" t="s">
        <v>96</v>
      </c>
      <c r="D9" s="73" t="s">
        <v>99</v>
      </c>
      <c r="E9" s="72">
        <v>100000</v>
      </c>
      <c r="F9" s="72"/>
      <c r="G9" s="72">
        <v>100000</v>
      </c>
      <c r="H9" s="72"/>
    </row>
    <row r="10" spans="1:8" s="8" customFormat="1" ht="30" customHeight="1">
      <c r="A10" s="73" t="s">
        <v>79</v>
      </c>
      <c r="B10" s="73" t="s">
        <v>100</v>
      </c>
      <c r="C10" s="73" t="s">
        <v>101</v>
      </c>
      <c r="D10" s="73" t="s">
        <v>102</v>
      </c>
      <c r="E10" s="72">
        <v>7292063.64</v>
      </c>
      <c r="F10" s="72">
        <v>7292063.64</v>
      </c>
      <c r="G10" s="72"/>
      <c r="H10" s="72"/>
    </row>
    <row r="11" spans="1:8" s="8" customFormat="1" ht="30" customHeight="1">
      <c r="A11" s="73" t="s">
        <v>79</v>
      </c>
      <c r="B11" s="73" t="s">
        <v>100</v>
      </c>
      <c r="C11" s="73" t="s">
        <v>101</v>
      </c>
      <c r="D11" s="73" t="s">
        <v>103</v>
      </c>
      <c r="E11" s="72">
        <v>3653895</v>
      </c>
      <c r="F11" s="72"/>
      <c r="G11" s="72">
        <v>3653895</v>
      </c>
      <c r="H11" s="72"/>
    </row>
    <row r="12" spans="1:8" s="8" customFormat="1" ht="30" customHeight="1">
      <c r="A12" s="73" t="s">
        <v>79</v>
      </c>
      <c r="B12" s="73" t="s">
        <v>100</v>
      </c>
      <c r="C12" s="73" t="s">
        <v>101</v>
      </c>
      <c r="D12" s="73" t="s">
        <v>104</v>
      </c>
      <c r="E12" s="72">
        <v>1155743.85</v>
      </c>
      <c r="F12" s="72">
        <v>1155743.85</v>
      </c>
      <c r="G12" s="72"/>
      <c r="H12" s="72"/>
    </row>
    <row r="13" spans="1:8" s="8" customFormat="1" ht="30" customHeight="1">
      <c r="A13" s="73" t="s">
        <v>79</v>
      </c>
      <c r="B13" s="73" t="s">
        <v>100</v>
      </c>
      <c r="C13" s="73" t="s">
        <v>101</v>
      </c>
      <c r="D13" s="73" t="s">
        <v>105</v>
      </c>
      <c r="E13" s="72">
        <v>2152022.12</v>
      </c>
      <c r="F13" s="72">
        <v>1352022.12</v>
      </c>
      <c r="G13" s="72">
        <v>800000</v>
      </c>
      <c r="H13" s="72"/>
    </row>
    <row r="14" spans="1:8" s="8" customFormat="1" ht="30" customHeight="1">
      <c r="A14" s="73" t="s">
        <v>79</v>
      </c>
      <c r="B14" s="73" t="s">
        <v>100</v>
      </c>
      <c r="C14" s="73" t="s">
        <v>101</v>
      </c>
      <c r="D14" s="73" t="s">
        <v>106</v>
      </c>
      <c r="E14" s="72">
        <v>2863493.16</v>
      </c>
      <c r="F14" s="72">
        <v>2863493.16</v>
      </c>
      <c r="G14" s="72"/>
      <c r="H14" s="72"/>
    </row>
    <row r="15" spans="1:8" s="8" customFormat="1" ht="30" customHeight="1">
      <c r="A15" s="73" t="s">
        <v>79</v>
      </c>
      <c r="B15" s="73" t="s">
        <v>100</v>
      </c>
      <c r="C15" s="73" t="s">
        <v>101</v>
      </c>
      <c r="D15" s="73" t="s">
        <v>107</v>
      </c>
      <c r="E15" s="72">
        <v>10220368.62</v>
      </c>
      <c r="F15" s="72">
        <v>166368.62</v>
      </c>
      <c r="G15" s="72">
        <v>10054000</v>
      </c>
      <c r="H15" s="72"/>
    </row>
    <row r="16" spans="1:8" s="8" customFormat="1" ht="30" customHeight="1">
      <c r="A16" s="73" t="s">
        <v>79</v>
      </c>
      <c r="B16" s="73" t="s">
        <v>100</v>
      </c>
      <c r="C16" s="73" t="s">
        <v>108</v>
      </c>
      <c r="D16" s="73" t="s">
        <v>109</v>
      </c>
      <c r="E16" s="72">
        <v>14220900</v>
      </c>
      <c r="F16" s="72"/>
      <c r="G16" s="72">
        <v>14220900</v>
      </c>
      <c r="H16" s="72"/>
    </row>
    <row r="17" spans="1:8" s="8" customFormat="1" ht="30" customHeight="1">
      <c r="A17" s="73" t="s">
        <v>79</v>
      </c>
      <c r="B17" s="73" t="s">
        <v>100</v>
      </c>
      <c r="C17" s="73" t="s">
        <v>108</v>
      </c>
      <c r="D17" s="73" t="s">
        <v>110</v>
      </c>
      <c r="E17" s="72">
        <v>6047400</v>
      </c>
      <c r="F17" s="72"/>
      <c r="G17" s="72">
        <v>6047400</v>
      </c>
      <c r="H17" s="72"/>
    </row>
    <row r="18" spans="1:8" s="8" customFormat="1" ht="30" customHeight="1">
      <c r="A18" s="73" t="s">
        <v>79</v>
      </c>
      <c r="B18" s="73" t="s">
        <v>100</v>
      </c>
      <c r="C18" s="73" t="s">
        <v>108</v>
      </c>
      <c r="D18" s="73" t="s">
        <v>111</v>
      </c>
      <c r="E18" s="72">
        <v>6987100</v>
      </c>
      <c r="F18" s="72"/>
      <c r="G18" s="72">
        <v>6987100</v>
      </c>
      <c r="H18" s="72"/>
    </row>
    <row r="19" spans="1:8" s="8" customFormat="1" ht="30" customHeight="1">
      <c r="A19" s="73" t="s">
        <v>79</v>
      </c>
      <c r="B19" s="73" t="s">
        <v>100</v>
      </c>
      <c r="C19" s="73" t="s">
        <v>108</v>
      </c>
      <c r="D19" s="73" t="s">
        <v>112</v>
      </c>
      <c r="E19" s="72">
        <v>1050000</v>
      </c>
      <c r="F19" s="72"/>
      <c r="G19" s="72">
        <v>1050000</v>
      </c>
      <c r="H19" s="72"/>
    </row>
    <row r="20" spans="1:8" s="8" customFormat="1" ht="30" customHeight="1">
      <c r="A20" s="73" t="s">
        <v>79</v>
      </c>
      <c r="B20" s="73" t="s">
        <v>100</v>
      </c>
      <c r="C20" s="73" t="s">
        <v>108</v>
      </c>
      <c r="D20" s="73" t="s">
        <v>113</v>
      </c>
      <c r="E20" s="72">
        <v>5732100</v>
      </c>
      <c r="F20" s="72"/>
      <c r="G20" s="72">
        <v>5732100</v>
      </c>
      <c r="H20" s="72"/>
    </row>
    <row r="21" spans="1:8" s="8" customFormat="1" ht="30" customHeight="1">
      <c r="A21" s="73" t="s">
        <v>79</v>
      </c>
      <c r="B21" s="73" t="s">
        <v>114</v>
      </c>
      <c r="C21" s="73" t="s">
        <v>115</v>
      </c>
      <c r="D21" s="73" t="s">
        <v>116</v>
      </c>
      <c r="E21" s="72">
        <v>314808.48</v>
      </c>
      <c r="F21" s="72">
        <v>314808.48</v>
      </c>
      <c r="G21" s="72"/>
      <c r="H21" s="72"/>
    </row>
    <row r="22" spans="1:8" s="8" customFormat="1" ht="30" customHeight="1">
      <c r="A22" s="73" t="s">
        <v>79</v>
      </c>
      <c r="B22" s="73" t="s">
        <v>114</v>
      </c>
      <c r="C22" s="73" t="s">
        <v>115</v>
      </c>
      <c r="D22" s="73" t="s">
        <v>117</v>
      </c>
      <c r="E22" s="72">
        <v>239221.8</v>
      </c>
      <c r="F22" s="72">
        <v>239221.8</v>
      </c>
      <c r="G22" s="72"/>
      <c r="H22" s="72"/>
    </row>
    <row r="23" spans="1:8" s="8" customFormat="1" ht="30" customHeight="1">
      <c r="A23" s="73" t="s">
        <v>79</v>
      </c>
      <c r="B23" s="73" t="s">
        <v>114</v>
      </c>
      <c r="C23" s="73" t="s">
        <v>115</v>
      </c>
      <c r="D23" s="73" t="s">
        <v>118</v>
      </c>
      <c r="E23" s="72">
        <v>162826.56</v>
      </c>
      <c r="F23" s="72">
        <v>162826.56</v>
      </c>
      <c r="G23" s="72"/>
      <c r="H23" s="72"/>
    </row>
    <row r="24" spans="1:8" s="8" customFormat="1" ht="30" customHeight="1">
      <c r="A24" s="73" t="s">
        <v>79</v>
      </c>
      <c r="B24" s="73" t="s">
        <v>119</v>
      </c>
      <c r="C24" s="73" t="s">
        <v>120</v>
      </c>
      <c r="D24" s="73" t="s">
        <v>121</v>
      </c>
      <c r="E24" s="72">
        <v>2100000</v>
      </c>
      <c r="F24" s="72"/>
      <c r="G24" s="72">
        <v>2100000</v>
      </c>
      <c r="H24" s="72"/>
    </row>
    <row r="25" spans="1:8" s="8" customFormat="1" ht="30" customHeight="1">
      <c r="A25" s="73" t="s">
        <v>80</v>
      </c>
      <c r="B25" s="73" t="s">
        <v>114</v>
      </c>
      <c r="C25" s="73" t="s">
        <v>115</v>
      </c>
      <c r="D25" s="73" t="s">
        <v>117</v>
      </c>
      <c r="E25" s="72">
        <v>10136.76</v>
      </c>
      <c r="F25" s="72">
        <v>10136.76</v>
      </c>
      <c r="G25" s="72"/>
      <c r="H25" s="72"/>
    </row>
    <row r="26" spans="1:8" s="8" customFormat="1" ht="30" customHeight="1">
      <c r="A26" s="73" t="s">
        <v>80</v>
      </c>
      <c r="B26" s="73" t="s">
        <v>114</v>
      </c>
      <c r="C26" s="73" t="s">
        <v>115</v>
      </c>
      <c r="D26" s="73" t="s">
        <v>118</v>
      </c>
      <c r="E26" s="72">
        <v>2600</v>
      </c>
      <c r="F26" s="72">
        <v>2600</v>
      </c>
      <c r="G26" s="72"/>
      <c r="H26" s="72"/>
    </row>
    <row r="27" spans="1:8" s="8" customFormat="1" ht="30" customHeight="1">
      <c r="A27" s="73" t="s">
        <v>80</v>
      </c>
      <c r="B27" s="73" t="s">
        <v>114</v>
      </c>
      <c r="C27" s="73" t="s">
        <v>115</v>
      </c>
      <c r="D27" s="73" t="s">
        <v>122</v>
      </c>
      <c r="E27" s="72">
        <v>242077.67</v>
      </c>
      <c r="F27" s="72">
        <v>242077.67</v>
      </c>
      <c r="G27" s="72"/>
      <c r="H27" s="72"/>
    </row>
    <row r="28" spans="1:8" s="8" customFormat="1" ht="30" customHeight="1">
      <c r="A28" s="73" t="s">
        <v>81</v>
      </c>
      <c r="B28" s="73" t="s">
        <v>100</v>
      </c>
      <c r="C28" s="73" t="s">
        <v>101</v>
      </c>
      <c r="D28" s="73" t="s">
        <v>106</v>
      </c>
      <c r="E28" s="72">
        <v>979418.29</v>
      </c>
      <c r="F28" s="72">
        <v>979418.29</v>
      </c>
      <c r="G28" s="72"/>
      <c r="H28" s="72"/>
    </row>
    <row r="29" spans="1:8" s="8" customFormat="1" ht="30" customHeight="1">
      <c r="A29" s="73" t="s">
        <v>81</v>
      </c>
      <c r="B29" s="73" t="s">
        <v>114</v>
      </c>
      <c r="C29" s="73" t="s">
        <v>115</v>
      </c>
      <c r="D29" s="73" t="s">
        <v>117</v>
      </c>
      <c r="E29" s="72">
        <v>39947.04</v>
      </c>
      <c r="F29" s="72">
        <v>39947.04</v>
      </c>
      <c r="G29" s="72"/>
      <c r="H29" s="72"/>
    </row>
    <row r="30" spans="1:8" s="8" customFormat="1" ht="30" customHeight="1">
      <c r="A30" s="73" t="s">
        <v>81</v>
      </c>
      <c r="B30" s="73" t="s">
        <v>114</v>
      </c>
      <c r="C30" s="73" t="s">
        <v>115</v>
      </c>
      <c r="D30" s="73" t="s">
        <v>118</v>
      </c>
      <c r="E30" s="72">
        <v>7800</v>
      </c>
      <c r="F30" s="72">
        <v>7800</v>
      </c>
      <c r="G30" s="72"/>
      <c r="H30" s="72"/>
    </row>
    <row r="31" spans="1:8" s="8" customFormat="1" ht="30" customHeight="1">
      <c r="A31" s="73" t="s">
        <v>82</v>
      </c>
      <c r="B31" s="73" t="s">
        <v>100</v>
      </c>
      <c r="C31" s="73" t="s">
        <v>101</v>
      </c>
      <c r="D31" s="73" t="s">
        <v>106</v>
      </c>
      <c r="E31" s="72">
        <v>1357416.45</v>
      </c>
      <c r="F31" s="72">
        <v>1357416.45</v>
      </c>
      <c r="G31" s="72"/>
      <c r="H31" s="72"/>
    </row>
    <row r="32" spans="1:8" s="8" customFormat="1" ht="30" customHeight="1">
      <c r="A32" s="73" t="s">
        <v>82</v>
      </c>
      <c r="B32" s="73" t="s">
        <v>114</v>
      </c>
      <c r="C32" s="73" t="s">
        <v>115</v>
      </c>
      <c r="D32" s="73" t="s">
        <v>117</v>
      </c>
      <c r="E32" s="72">
        <v>55374.6</v>
      </c>
      <c r="F32" s="72">
        <v>55374.6</v>
      </c>
      <c r="G32" s="72"/>
      <c r="H32" s="72"/>
    </row>
    <row r="33" spans="1:8" s="8" customFormat="1" ht="30" customHeight="1">
      <c r="A33" s="73" t="s">
        <v>82</v>
      </c>
      <c r="B33" s="73" t="s">
        <v>114</v>
      </c>
      <c r="C33" s="73" t="s">
        <v>115</v>
      </c>
      <c r="D33" s="73" t="s">
        <v>118</v>
      </c>
      <c r="E33" s="72">
        <v>9100</v>
      </c>
      <c r="F33" s="72">
        <v>9100</v>
      </c>
      <c r="G33" s="72"/>
      <c r="H33" s="72"/>
    </row>
  </sheetData>
  <sheetProtection formatCells="0" formatColumns="0" formatRows="0" insertColumns="0" insertRows="0" insertHyperlinks="0" deleteColumns="0" deleteRows="0" sort="0" autoFilter="0" pivotTables="0"/>
  <mergeCells count="11">
    <mergeCell ref="A1:H1"/>
    <mergeCell ref="A2:H2"/>
    <mergeCell ref="A3:H3"/>
    <mergeCell ref="B4:D4"/>
    <mergeCell ref="F4:G4"/>
    <mergeCell ref="A4:A5"/>
    <mergeCell ref="E4:E5"/>
    <mergeCell ref="H4:H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7">
      <selection activeCell="G41" sqref="G41"/>
    </sheetView>
  </sheetViews>
  <sheetFormatPr defaultColWidth="9.140625" defaultRowHeight="12.75" customHeight="1"/>
  <cols>
    <col min="1" max="1" width="35.7109375" style="8" customWidth="1"/>
    <col min="2" max="2" width="21.421875" style="8" customWidth="1"/>
    <col min="3" max="3" width="35.7109375" style="8" customWidth="1"/>
    <col min="4" max="4" width="21.421875" style="8" customWidth="1"/>
    <col min="5" max="6" width="9.140625" style="8" customWidth="1"/>
  </cols>
  <sheetData>
    <row r="1" spans="1:4" s="8" customFormat="1" ht="15" customHeight="1">
      <c r="A1" s="74" t="s">
        <v>123</v>
      </c>
      <c r="B1" s="75"/>
      <c r="C1" s="74"/>
      <c r="D1" s="75"/>
    </row>
    <row r="2" spans="1:5" s="8" customFormat="1" ht="20.25" customHeight="1">
      <c r="A2" s="22" t="s">
        <v>124</v>
      </c>
      <c r="B2" s="76"/>
      <c r="C2" s="76"/>
      <c r="D2" s="76"/>
      <c r="E2" s="77"/>
    </row>
    <row r="3" spans="1:4" s="8" customFormat="1" ht="15" customHeight="1">
      <c r="A3" s="78" t="s">
        <v>18</v>
      </c>
      <c r="B3" s="78"/>
      <c r="C3" s="78"/>
      <c r="D3" s="78"/>
    </row>
    <row r="4" spans="1:4" s="8" customFormat="1" ht="14.25" customHeight="1">
      <c r="A4" s="79" t="s">
        <v>19</v>
      </c>
      <c r="B4" s="80"/>
      <c r="C4" s="79" t="s">
        <v>20</v>
      </c>
      <c r="D4" s="80"/>
    </row>
    <row r="5" spans="1:4" s="8" customFormat="1" ht="14.25" customHeight="1">
      <c r="A5" s="24" t="s">
        <v>21</v>
      </c>
      <c r="B5" s="24" t="s">
        <v>22</v>
      </c>
      <c r="C5" s="24" t="s">
        <v>21</v>
      </c>
      <c r="D5" s="24" t="s">
        <v>22</v>
      </c>
    </row>
    <row r="6" spans="1:4" s="8" customFormat="1" ht="15" customHeight="1">
      <c r="A6" s="81" t="s">
        <v>125</v>
      </c>
      <c r="B6" s="72">
        <v>68710534.57</v>
      </c>
      <c r="C6" s="82" t="s">
        <v>24</v>
      </c>
      <c r="D6" s="72">
        <v>1814720.53</v>
      </c>
    </row>
    <row r="7" spans="1:4" s="8" customFormat="1" ht="15" customHeight="1">
      <c r="A7" s="81" t="s">
        <v>126</v>
      </c>
      <c r="B7" s="72"/>
      <c r="C7" s="82" t="s">
        <v>26</v>
      </c>
      <c r="D7" s="72"/>
    </row>
    <row r="8" spans="1:4" s="8" customFormat="1" ht="15" customHeight="1">
      <c r="A8" s="81"/>
      <c r="B8" s="83"/>
      <c r="C8" s="82" t="s">
        <v>28</v>
      </c>
      <c r="D8" s="72"/>
    </row>
    <row r="9" spans="1:4" s="8" customFormat="1" ht="15" customHeight="1">
      <c r="A9" s="81"/>
      <c r="B9" s="83"/>
      <c r="C9" s="82" t="s">
        <v>30</v>
      </c>
      <c r="D9" s="72"/>
    </row>
    <row r="10" spans="1:4" s="8" customFormat="1" ht="15" customHeight="1">
      <c r="A10" s="81"/>
      <c r="B10" s="83"/>
      <c r="C10" s="82" t="s">
        <v>32</v>
      </c>
      <c r="D10" s="72"/>
    </row>
    <row r="11" spans="1:4" s="8" customFormat="1" ht="15" customHeight="1">
      <c r="A11" s="81"/>
      <c r="B11" s="83"/>
      <c r="C11" s="82" t="s">
        <v>34</v>
      </c>
      <c r="D11" s="72">
        <v>63711921.13</v>
      </c>
    </row>
    <row r="12" spans="1:4" s="8" customFormat="1" ht="15" customHeight="1">
      <c r="A12" s="81"/>
      <c r="B12" s="83"/>
      <c r="C12" s="82" t="s">
        <v>36</v>
      </c>
      <c r="D12" s="72">
        <v>1083892.91</v>
      </c>
    </row>
    <row r="13" spans="1:4" s="8" customFormat="1" ht="15" customHeight="1">
      <c r="A13" s="81"/>
      <c r="B13" s="83"/>
      <c r="C13" s="82" t="s">
        <v>38</v>
      </c>
      <c r="D13" s="72"/>
    </row>
    <row r="14" spans="1:4" s="8" customFormat="1" ht="15" customHeight="1">
      <c r="A14" s="81"/>
      <c r="B14" s="83"/>
      <c r="C14" s="82" t="s">
        <v>39</v>
      </c>
      <c r="D14" s="72"/>
    </row>
    <row r="15" spans="1:4" s="8" customFormat="1" ht="15" customHeight="1">
      <c r="A15" s="81"/>
      <c r="B15" s="83"/>
      <c r="C15" s="82" t="s">
        <v>40</v>
      </c>
      <c r="D15" s="72">
        <v>2100000</v>
      </c>
    </row>
    <row r="16" spans="1:4" s="8" customFormat="1" ht="15" customHeight="1">
      <c r="A16" s="81"/>
      <c r="B16" s="83"/>
      <c r="C16" s="82" t="s">
        <v>41</v>
      </c>
      <c r="D16" s="72"/>
    </row>
    <row r="17" spans="1:4" s="8" customFormat="1" ht="15" customHeight="1">
      <c r="A17" s="81"/>
      <c r="B17" s="83"/>
      <c r="C17" s="82" t="s">
        <v>42</v>
      </c>
      <c r="D17" s="72"/>
    </row>
    <row r="18" spans="1:4" s="8" customFormat="1" ht="15" customHeight="1">
      <c r="A18" s="81"/>
      <c r="B18" s="83"/>
      <c r="C18" s="82" t="s">
        <v>43</v>
      </c>
      <c r="D18" s="72"/>
    </row>
    <row r="19" spans="1:4" s="8" customFormat="1" ht="15" customHeight="1">
      <c r="A19" s="81"/>
      <c r="B19" s="83"/>
      <c r="C19" s="82" t="s">
        <v>44</v>
      </c>
      <c r="D19" s="72"/>
    </row>
    <row r="20" spans="1:4" s="8" customFormat="1" ht="15" customHeight="1">
      <c r="A20" s="81"/>
      <c r="B20" s="83"/>
      <c r="C20" s="82" t="s">
        <v>45</v>
      </c>
      <c r="D20" s="72"/>
    </row>
    <row r="21" spans="1:4" s="8" customFormat="1" ht="15" customHeight="1">
      <c r="A21" s="81"/>
      <c r="B21" s="83"/>
      <c r="C21" s="82" t="s">
        <v>46</v>
      </c>
      <c r="D21" s="72"/>
    </row>
    <row r="22" spans="1:4" s="8" customFormat="1" ht="15" customHeight="1">
      <c r="A22" s="81"/>
      <c r="B22" s="83"/>
      <c r="C22" s="82" t="s">
        <v>47</v>
      </c>
      <c r="D22" s="72"/>
    </row>
    <row r="23" spans="1:4" s="8" customFormat="1" ht="15" customHeight="1">
      <c r="A23" s="81"/>
      <c r="B23" s="83"/>
      <c r="C23" s="82" t="s">
        <v>48</v>
      </c>
      <c r="D23" s="72"/>
    </row>
    <row r="24" spans="1:4" s="8" customFormat="1" ht="15" customHeight="1">
      <c r="A24" s="81"/>
      <c r="B24" s="83"/>
      <c r="C24" s="82" t="s">
        <v>49</v>
      </c>
      <c r="D24" s="72"/>
    </row>
    <row r="25" spans="1:4" s="8" customFormat="1" ht="15" customHeight="1">
      <c r="A25" s="81"/>
      <c r="B25" s="83"/>
      <c r="C25" s="82" t="s">
        <v>50</v>
      </c>
      <c r="D25" s="72"/>
    </row>
    <row r="26" spans="1:4" s="8" customFormat="1" ht="15" customHeight="1">
      <c r="A26" s="81"/>
      <c r="B26" s="83"/>
      <c r="C26" s="82" t="s">
        <v>51</v>
      </c>
      <c r="D26" s="72"/>
    </row>
    <row r="27" spans="1:4" s="8" customFormat="1" ht="15" customHeight="1">
      <c r="A27" s="81"/>
      <c r="B27" s="83"/>
      <c r="C27" s="82" t="s">
        <v>52</v>
      </c>
      <c r="D27" s="72"/>
    </row>
    <row r="28" spans="1:4" s="8" customFormat="1" ht="15" customHeight="1">
      <c r="A28" s="81"/>
      <c r="B28" s="83"/>
      <c r="C28" s="82" t="s">
        <v>53</v>
      </c>
      <c r="D28" s="72"/>
    </row>
    <row r="29" spans="1:4" s="8" customFormat="1" ht="15" customHeight="1">
      <c r="A29" s="81" t="s">
        <v>54</v>
      </c>
      <c r="B29" s="72">
        <f>B6+B7</f>
        <v>68710534.57</v>
      </c>
      <c r="C29" s="81" t="s">
        <v>55</v>
      </c>
      <c r="D29" s="72">
        <f>SUM(B6:B28)</f>
        <v>68710534.57</v>
      </c>
    </row>
    <row r="30" spans="1:4" s="8" customFormat="1" ht="15" customHeight="1">
      <c r="A30" s="81" t="s">
        <v>127</v>
      </c>
      <c r="B30" s="83"/>
      <c r="C30" s="81" t="s">
        <v>128</v>
      </c>
      <c r="D30" s="83"/>
    </row>
    <row r="31" spans="1:4" s="8" customFormat="1" ht="15" customHeight="1">
      <c r="A31" s="81" t="s">
        <v>125</v>
      </c>
      <c r="B31" s="83"/>
      <c r="C31" s="81" t="s">
        <v>129</v>
      </c>
      <c r="D31" s="83"/>
    </row>
    <row r="32" spans="1:4" s="8" customFormat="1" ht="15" customHeight="1">
      <c r="A32" s="81" t="s">
        <v>126</v>
      </c>
      <c r="B32" s="83"/>
      <c r="C32" s="81" t="s">
        <v>130</v>
      </c>
      <c r="D32" s="83"/>
    </row>
    <row r="33" spans="1:4" s="8" customFormat="1" ht="15" customHeight="1">
      <c r="A33" s="81" t="s">
        <v>64</v>
      </c>
      <c r="B33" s="72">
        <f>B29</f>
        <v>68710534.57</v>
      </c>
      <c r="C33" s="81" t="s">
        <v>64</v>
      </c>
      <c r="D33" s="72">
        <f>B29</f>
        <v>68710534.57</v>
      </c>
    </row>
    <row r="34" spans="1:3" s="8" customFormat="1" ht="15" customHeight="1">
      <c r="A34" s="63"/>
      <c r="C34" s="63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4" bottom="0.7874015748031494" header="0.5" footer="0.5"/>
  <pageSetup fitToHeight="1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workbookViewId="0" topLeftCell="A1">
      <selection activeCell="I5" sqref="I5"/>
    </sheetView>
  </sheetViews>
  <sheetFormatPr defaultColWidth="9.140625" defaultRowHeight="12.75" customHeight="1"/>
  <cols>
    <col min="1" max="1" width="41.00390625" style="8" customWidth="1"/>
    <col min="2" max="2" width="18.57421875" style="8" customWidth="1"/>
    <col min="3" max="3" width="5.7109375" style="8" customWidth="1"/>
    <col min="4" max="4" width="18.57421875" style="8" customWidth="1"/>
    <col min="5" max="5" width="14.28125" style="8" customWidth="1"/>
    <col min="6" max="6" width="5.7109375" style="8" customWidth="1"/>
    <col min="7" max="7" width="10.57421875" style="8" customWidth="1"/>
    <col min="8" max="8" width="5.7109375" style="8" customWidth="1"/>
    <col min="9" max="9" width="13.00390625" style="8" bestFit="1" customWidth="1"/>
    <col min="10" max="10" width="11.28125" style="8" bestFit="1" customWidth="1"/>
    <col min="11" max="13" width="5.7109375" style="8" customWidth="1"/>
    <col min="14" max="14" width="14.28125" style="8" customWidth="1"/>
    <col min="15" max="15" width="9.140625" style="8" customWidth="1"/>
  </cols>
  <sheetData>
    <row r="1" spans="1:14" s="8" customFormat="1" ht="15" customHeight="1">
      <c r="A1" s="60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8" customFormat="1" ht="20.25" customHeight="1">
      <c r="A2" s="22" t="s">
        <v>132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8" customFormat="1" ht="15" customHeight="1">
      <c r="A3" s="23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s="8" customFormat="1" ht="15" customHeight="1">
      <c r="A4" s="24" t="s">
        <v>63</v>
      </c>
      <c r="B4" s="24" t="s">
        <v>64</v>
      </c>
      <c r="C4" s="24" t="s">
        <v>65</v>
      </c>
      <c r="D4" s="24" t="s">
        <v>66</v>
      </c>
      <c r="E4" s="24"/>
      <c r="F4" s="24"/>
      <c r="G4" s="24"/>
      <c r="H4" s="24" t="s">
        <v>67</v>
      </c>
      <c r="I4" s="24" t="s">
        <v>133</v>
      </c>
      <c r="J4" s="24"/>
      <c r="K4" s="24" t="s">
        <v>69</v>
      </c>
      <c r="L4" s="24" t="s">
        <v>70</v>
      </c>
      <c r="M4" s="24" t="s">
        <v>71</v>
      </c>
      <c r="N4" s="24" t="s">
        <v>72</v>
      </c>
    </row>
    <row r="5" spans="1:14" s="8" customFormat="1" ht="97.5" customHeight="1">
      <c r="A5" s="24"/>
      <c r="B5" s="24"/>
      <c r="C5" s="24"/>
      <c r="D5" s="24" t="s">
        <v>77</v>
      </c>
      <c r="E5" s="24" t="s">
        <v>75</v>
      </c>
      <c r="F5" s="24" t="s">
        <v>78</v>
      </c>
      <c r="G5" s="24" t="s">
        <v>134</v>
      </c>
      <c r="H5" s="24"/>
      <c r="I5" s="24" t="s">
        <v>135</v>
      </c>
      <c r="J5" s="24" t="s">
        <v>136</v>
      </c>
      <c r="K5" s="24"/>
      <c r="L5" s="24"/>
      <c r="M5" s="24"/>
      <c r="N5" s="24"/>
    </row>
    <row r="6" spans="1:14" s="8" customFormat="1" ht="30" customHeight="1">
      <c r="A6" s="73" t="s">
        <v>64</v>
      </c>
      <c r="B6" s="59">
        <v>68710534.57</v>
      </c>
      <c r="C6" s="72"/>
      <c r="D6" s="59">
        <v>39660534.57</v>
      </c>
      <c r="E6" s="72">
        <v>39660534.57</v>
      </c>
      <c r="F6" s="72"/>
      <c r="G6" s="72"/>
      <c r="H6" s="72"/>
      <c r="I6" s="72">
        <v>29050000</v>
      </c>
      <c r="J6" s="72"/>
      <c r="K6" s="72"/>
      <c r="L6" s="72"/>
      <c r="M6" s="72"/>
      <c r="N6" s="72"/>
    </row>
    <row r="7" spans="1:14" s="8" customFormat="1" ht="30" customHeight="1">
      <c r="A7" s="73" t="s">
        <v>79</v>
      </c>
      <c r="B7" s="59">
        <v>66006663.76</v>
      </c>
      <c r="C7" s="72"/>
      <c r="D7" s="59">
        <v>36956663.76</v>
      </c>
      <c r="E7" s="72">
        <v>36956663.76</v>
      </c>
      <c r="F7" s="72"/>
      <c r="G7" s="72"/>
      <c r="H7" s="72"/>
      <c r="I7" s="72">
        <v>29050000</v>
      </c>
      <c r="J7" s="72"/>
      <c r="K7" s="72"/>
      <c r="L7" s="72"/>
      <c r="M7" s="72"/>
      <c r="N7" s="72"/>
    </row>
    <row r="8" spans="1:14" s="8" customFormat="1" ht="30" customHeight="1">
      <c r="A8" s="73" t="s">
        <v>80</v>
      </c>
      <c r="B8" s="59">
        <v>254814.43</v>
      </c>
      <c r="C8" s="72"/>
      <c r="D8" s="59">
        <v>254814.43</v>
      </c>
      <c r="E8" s="72">
        <v>254814.43</v>
      </c>
      <c r="F8" s="72"/>
      <c r="G8" s="72"/>
      <c r="H8" s="72"/>
      <c r="I8" s="72"/>
      <c r="J8" s="72"/>
      <c r="K8" s="72"/>
      <c r="L8" s="72"/>
      <c r="M8" s="72"/>
      <c r="N8" s="72"/>
    </row>
    <row r="9" spans="1:14" s="8" customFormat="1" ht="30" customHeight="1">
      <c r="A9" s="73" t="s">
        <v>81</v>
      </c>
      <c r="B9" s="59">
        <v>1027165.33</v>
      </c>
      <c r="C9" s="72"/>
      <c r="D9" s="59">
        <v>1027165.33</v>
      </c>
      <c r="E9" s="72">
        <v>1027165.33</v>
      </c>
      <c r="F9" s="72"/>
      <c r="G9" s="72"/>
      <c r="H9" s="72"/>
      <c r="I9" s="72"/>
      <c r="J9" s="72"/>
      <c r="K9" s="72"/>
      <c r="L9" s="72"/>
      <c r="M9" s="72"/>
      <c r="N9" s="72"/>
    </row>
    <row r="10" spans="1:14" s="8" customFormat="1" ht="30" customHeight="1">
      <c r="A10" s="73" t="s">
        <v>82</v>
      </c>
      <c r="B10" s="59">
        <v>1421891.05</v>
      </c>
      <c r="C10" s="72"/>
      <c r="D10" s="59">
        <v>1421891.05</v>
      </c>
      <c r="E10" s="72">
        <v>1421891.05</v>
      </c>
      <c r="F10" s="72"/>
      <c r="G10" s="72"/>
      <c r="H10" s="72"/>
      <c r="I10" s="72"/>
      <c r="J10" s="72"/>
      <c r="K10" s="72"/>
      <c r="L10" s="72"/>
      <c r="M10" s="72"/>
      <c r="N10" s="72"/>
    </row>
    <row r="11" s="8" customFormat="1" ht="15" customHeight="1">
      <c r="A11" s="63"/>
    </row>
  </sheetData>
  <sheetProtection formatCells="0" formatColumns="0" formatRows="0" insertColumns="0" insertRows="0" insertHyperlinks="0" deleteColumns="0" deleteRows="0" sort="0" autoFilter="0" pivotTables="0"/>
  <mergeCells count="21">
    <mergeCell ref="A1:N1"/>
    <mergeCell ref="A2:N2"/>
    <mergeCell ref="A3:N3"/>
    <mergeCell ref="D4:G4"/>
    <mergeCell ref="I4:J4"/>
    <mergeCell ref="A4:A5"/>
    <mergeCell ref="B4:B5"/>
    <mergeCell ref="C4:C5"/>
    <mergeCell ref="H4:H5"/>
    <mergeCell ref="K4:K5"/>
    <mergeCell ref="L4:L5"/>
    <mergeCell ref="M4:M5"/>
    <mergeCell ref="N4:N5"/>
  </mergeCells>
  <printOptions horizontalCentered="1"/>
  <pageMargins left="0" right="0" top="0.7874015748031494" bottom="0.7874015748031494" header="0.5" footer="0.5"/>
  <pageSetup fitToHeight="1" fitToWidth="1" horizontalDpi="300" verticalDpi="300" orientation="landscape" paperSize="9" scale="8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workbookViewId="0" topLeftCell="A28">
      <selection activeCell="C7" sqref="C7:E33"/>
    </sheetView>
  </sheetViews>
  <sheetFormatPr defaultColWidth="9.140625" defaultRowHeight="12.75" customHeight="1"/>
  <cols>
    <col min="1" max="1" width="4.28125" style="8" customWidth="1"/>
    <col min="2" max="2" width="45.140625" style="8" customWidth="1"/>
    <col min="3" max="3" width="18.00390625" style="8" customWidth="1"/>
    <col min="4" max="4" width="21.7109375" style="8" customWidth="1"/>
    <col min="5" max="5" width="27.7109375" style="8" customWidth="1"/>
    <col min="6" max="11" width="13.57421875" style="8" customWidth="1"/>
    <col min="12" max="12" width="9.140625" style="8" customWidth="1"/>
  </cols>
  <sheetData>
    <row r="1" spans="1:11" s="8" customFormat="1" ht="15" customHeight="1">
      <c r="A1" s="21" t="s">
        <v>137</v>
      </c>
      <c r="B1" s="60"/>
      <c r="C1" s="21"/>
      <c r="D1" s="21"/>
      <c r="E1" s="21"/>
      <c r="F1" s="21"/>
      <c r="G1" s="21"/>
      <c r="H1" s="21"/>
      <c r="I1" s="21"/>
      <c r="J1" s="21"/>
      <c r="K1" s="21"/>
    </row>
    <row r="2" spans="1:11" s="8" customFormat="1" ht="18.75" customHeight="1">
      <c r="A2" s="65" t="s">
        <v>138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s="8" customFormat="1" ht="15" customHeight="1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s="8" customFormat="1" ht="26.25" customHeight="1">
      <c r="A4" s="69" t="s">
        <v>139</v>
      </c>
      <c r="B4" s="69" t="s">
        <v>63</v>
      </c>
      <c r="C4" s="69" t="s">
        <v>140</v>
      </c>
      <c r="D4" s="69"/>
      <c r="E4" s="69"/>
      <c r="F4" s="69" t="s">
        <v>64</v>
      </c>
      <c r="G4" s="69" t="s">
        <v>92</v>
      </c>
      <c r="H4" s="69"/>
      <c r="I4" s="69"/>
      <c r="J4" s="69" t="s">
        <v>93</v>
      </c>
      <c r="K4" s="69"/>
    </row>
    <row r="5" spans="1:11" s="8" customFormat="1" ht="45" customHeight="1">
      <c r="A5" s="69"/>
      <c r="B5" s="69" t="s">
        <v>74</v>
      </c>
      <c r="C5" s="69" t="s">
        <v>88</v>
      </c>
      <c r="D5" s="69" t="s">
        <v>89</v>
      </c>
      <c r="E5" s="69" t="s">
        <v>90</v>
      </c>
      <c r="F5" s="69" t="s">
        <v>64</v>
      </c>
      <c r="G5" s="69" t="s">
        <v>141</v>
      </c>
      <c r="H5" s="69" t="s">
        <v>142</v>
      </c>
      <c r="I5" s="69" t="s">
        <v>143</v>
      </c>
      <c r="J5" s="69" t="s">
        <v>141</v>
      </c>
      <c r="K5" s="69" t="s">
        <v>144</v>
      </c>
    </row>
    <row r="6" spans="1:11" s="8" customFormat="1" ht="30" customHeight="1">
      <c r="A6" s="70"/>
      <c r="B6" s="71" t="s">
        <v>64</v>
      </c>
      <c r="C6" s="71" t="s">
        <v>94</v>
      </c>
      <c r="D6" s="71" t="s">
        <v>94</v>
      </c>
      <c r="E6" s="71" t="s">
        <v>94</v>
      </c>
      <c r="F6" s="72">
        <v>68710534.57</v>
      </c>
      <c r="G6" s="72">
        <v>17893139.57</v>
      </c>
      <c r="H6" s="72">
        <v>15787395.48</v>
      </c>
      <c r="I6" s="72">
        <v>2105744.09</v>
      </c>
      <c r="J6" s="72">
        <v>50817395</v>
      </c>
      <c r="K6" s="72"/>
    </row>
    <row r="7" spans="1:11" s="8" customFormat="1" ht="30" customHeight="1">
      <c r="A7" s="70">
        <f aca="true" t="shared" si="0" ref="A7:A33">ROW()-6</f>
        <v>1</v>
      </c>
      <c r="B7" s="71" t="s">
        <v>79</v>
      </c>
      <c r="C7" s="71" t="s">
        <v>95</v>
      </c>
      <c r="D7" s="71" t="s">
        <v>96</v>
      </c>
      <c r="E7" s="71" t="s">
        <v>97</v>
      </c>
      <c r="F7" s="72">
        <v>72000</v>
      </c>
      <c r="G7" s="72"/>
      <c r="H7" s="72"/>
      <c r="I7" s="72"/>
      <c r="J7" s="72">
        <v>72000</v>
      </c>
      <c r="K7" s="72"/>
    </row>
    <row r="8" spans="1:11" s="8" customFormat="1" ht="30" customHeight="1">
      <c r="A8" s="70">
        <f t="shared" si="0"/>
        <v>2</v>
      </c>
      <c r="B8" s="71" t="s">
        <v>79</v>
      </c>
      <c r="C8" s="71" t="s">
        <v>95</v>
      </c>
      <c r="D8" s="71" t="s">
        <v>96</v>
      </c>
      <c r="E8" s="71" t="s">
        <v>98</v>
      </c>
      <c r="F8" s="72">
        <v>1642720.53</v>
      </c>
      <c r="G8" s="72">
        <v>1642720.53</v>
      </c>
      <c r="H8" s="72">
        <v>1493328.32</v>
      </c>
      <c r="I8" s="72">
        <v>149392.21</v>
      </c>
      <c r="J8" s="72"/>
      <c r="K8" s="72"/>
    </row>
    <row r="9" spans="1:11" s="8" customFormat="1" ht="30" customHeight="1">
      <c r="A9" s="70">
        <f t="shared" si="0"/>
        <v>3</v>
      </c>
      <c r="B9" s="71" t="s">
        <v>79</v>
      </c>
      <c r="C9" s="71" t="s">
        <v>95</v>
      </c>
      <c r="D9" s="71" t="s">
        <v>96</v>
      </c>
      <c r="E9" s="71" t="s">
        <v>99</v>
      </c>
      <c r="F9" s="72">
        <v>100000</v>
      </c>
      <c r="G9" s="72"/>
      <c r="H9" s="72"/>
      <c r="I9" s="72"/>
      <c r="J9" s="72">
        <v>100000</v>
      </c>
      <c r="K9" s="72"/>
    </row>
    <row r="10" spans="1:11" s="8" customFormat="1" ht="30" customHeight="1">
      <c r="A10" s="70">
        <f t="shared" si="0"/>
        <v>4</v>
      </c>
      <c r="B10" s="71" t="s">
        <v>79</v>
      </c>
      <c r="C10" s="71" t="s">
        <v>100</v>
      </c>
      <c r="D10" s="71" t="s">
        <v>101</v>
      </c>
      <c r="E10" s="71" t="s">
        <v>102</v>
      </c>
      <c r="F10" s="72">
        <v>7292063.64</v>
      </c>
      <c r="G10" s="72">
        <v>7292063.64</v>
      </c>
      <c r="H10" s="72">
        <v>6184689.12</v>
      </c>
      <c r="I10" s="72">
        <v>1107374.52</v>
      </c>
      <c r="J10" s="72"/>
      <c r="K10" s="72"/>
    </row>
    <row r="11" spans="1:11" s="8" customFormat="1" ht="30" customHeight="1">
      <c r="A11" s="70">
        <f t="shared" si="0"/>
        <v>5</v>
      </c>
      <c r="B11" s="71" t="s">
        <v>79</v>
      </c>
      <c r="C11" s="71" t="s">
        <v>100</v>
      </c>
      <c r="D11" s="71" t="s">
        <v>101</v>
      </c>
      <c r="E11" s="71" t="s">
        <v>103</v>
      </c>
      <c r="F11" s="72">
        <v>3653895</v>
      </c>
      <c r="G11" s="72"/>
      <c r="H11" s="72"/>
      <c r="I11" s="72"/>
      <c r="J11" s="72">
        <v>3653895</v>
      </c>
      <c r="K11" s="72"/>
    </row>
    <row r="12" spans="1:11" s="8" customFormat="1" ht="30" customHeight="1">
      <c r="A12" s="70">
        <f t="shared" si="0"/>
        <v>6</v>
      </c>
      <c r="B12" s="71" t="s">
        <v>79</v>
      </c>
      <c r="C12" s="71" t="s">
        <v>100</v>
      </c>
      <c r="D12" s="71" t="s">
        <v>101</v>
      </c>
      <c r="E12" s="71" t="s">
        <v>104</v>
      </c>
      <c r="F12" s="72">
        <v>1155743.85</v>
      </c>
      <c r="G12" s="72">
        <v>1155743.85</v>
      </c>
      <c r="H12" s="72">
        <v>1044412.38</v>
      </c>
      <c r="I12" s="72">
        <v>111331.47</v>
      </c>
      <c r="J12" s="72"/>
      <c r="K12" s="72"/>
    </row>
    <row r="13" spans="1:11" s="8" customFormat="1" ht="30" customHeight="1">
      <c r="A13" s="70">
        <f t="shared" si="0"/>
        <v>7</v>
      </c>
      <c r="B13" s="71" t="s">
        <v>79</v>
      </c>
      <c r="C13" s="71" t="s">
        <v>100</v>
      </c>
      <c r="D13" s="71" t="s">
        <v>101</v>
      </c>
      <c r="E13" s="71" t="s">
        <v>105</v>
      </c>
      <c r="F13" s="72">
        <v>2152022.12</v>
      </c>
      <c r="G13" s="72">
        <v>1352022.12</v>
      </c>
      <c r="H13" s="72">
        <v>1173643.16</v>
      </c>
      <c r="I13" s="72">
        <v>178378.96</v>
      </c>
      <c r="J13" s="72">
        <v>800000</v>
      </c>
      <c r="K13" s="72"/>
    </row>
    <row r="14" spans="1:11" s="8" customFormat="1" ht="30" customHeight="1">
      <c r="A14" s="70">
        <f t="shared" si="0"/>
        <v>8</v>
      </c>
      <c r="B14" s="71" t="s">
        <v>79</v>
      </c>
      <c r="C14" s="71" t="s">
        <v>100</v>
      </c>
      <c r="D14" s="71" t="s">
        <v>101</v>
      </c>
      <c r="E14" s="71" t="s">
        <v>106</v>
      </c>
      <c r="F14" s="72">
        <v>2863493.16</v>
      </c>
      <c r="G14" s="72">
        <v>2863493.16</v>
      </c>
      <c r="H14" s="72">
        <v>2573169.92</v>
      </c>
      <c r="I14" s="72">
        <v>290323.24</v>
      </c>
      <c r="J14" s="72"/>
      <c r="K14" s="72"/>
    </row>
    <row r="15" spans="1:11" s="8" customFormat="1" ht="30" customHeight="1">
      <c r="A15" s="70">
        <f t="shared" si="0"/>
        <v>9</v>
      </c>
      <c r="B15" s="71" t="s">
        <v>79</v>
      </c>
      <c r="C15" s="71" t="s">
        <v>100</v>
      </c>
      <c r="D15" s="71" t="s">
        <v>101</v>
      </c>
      <c r="E15" s="71" t="s">
        <v>107</v>
      </c>
      <c r="F15" s="72">
        <v>10220368.62</v>
      </c>
      <c r="G15" s="72">
        <v>166368.62</v>
      </c>
      <c r="H15" s="72">
        <v>148657.58</v>
      </c>
      <c r="I15" s="72">
        <v>17711.04</v>
      </c>
      <c r="J15" s="72">
        <v>10054000</v>
      </c>
      <c r="K15" s="72"/>
    </row>
    <row r="16" spans="1:11" s="8" customFormat="1" ht="30" customHeight="1">
      <c r="A16" s="70">
        <f t="shared" si="0"/>
        <v>10</v>
      </c>
      <c r="B16" s="71" t="s">
        <v>79</v>
      </c>
      <c r="C16" s="71" t="s">
        <v>100</v>
      </c>
      <c r="D16" s="71" t="s">
        <v>108</v>
      </c>
      <c r="E16" s="71" t="s">
        <v>109</v>
      </c>
      <c r="F16" s="72">
        <v>14220900</v>
      </c>
      <c r="G16" s="72"/>
      <c r="H16" s="72"/>
      <c r="I16" s="72"/>
      <c r="J16" s="72">
        <v>14220900</v>
      </c>
      <c r="K16" s="72"/>
    </row>
    <row r="17" spans="1:11" s="8" customFormat="1" ht="30" customHeight="1">
      <c r="A17" s="70">
        <f t="shared" si="0"/>
        <v>11</v>
      </c>
      <c r="B17" s="71" t="s">
        <v>79</v>
      </c>
      <c r="C17" s="71" t="s">
        <v>100</v>
      </c>
      <c r="D17" s="71" t="s">
        <v>108</v>
      </c>
      <c r="E17" s="71" t="s">
        <v>110</v>
      </c>
      <c r="F17" s="72">
        <v>6047400</v>
      </c>
      <c r="G17" s="72"/>
      <c r="H17" s="72"/>
      <c r="I17" s="72"/>
      <c r="J17" s="72">
        <v>6047400</v>
      </c>
      <c r="K17" s="72"/>
    </row>
    <row r="18" spans="1:11" s="8" customFormat="1" ht="30" customHeight="1">
      <c r="A18" s="70">
        <f t="shared" si="0"/>
        <v>12</v>
      </c>
      <c r="B18" s="71" t="s">
        <v>79</v>
      </c>
      <c r="C18" s="71" t="s">
        <v>100</v>
      </c>
      <c r="D18" s="71" t="s">
        <v>108</v>
      </c>
      <c r="E18" s="71" t="s">
        <v>111</v>
      </c>
      <c r="F18" s="72">
        <v>6987100</v>
      </c>
      <c r="G18" s="72"/>
      <c r="H18" s="72"/>
      <c r="I18" s="72"/>
      <c r="J18" s="72">
        <v>6987100</v>
      </c>
      <c r="K18" s="72"/>
    </row>
    <row r="19" spans="1:11" s="8" customFormat="1" ht="30" customHeight="1">
      <c r="A19" s="70">
        <f t="shared" si="0"/>
        <v>13</v>
      </c>
      <c r="B19" s="71" t="s">
        <v>79</v>
      </c>
      <c r="C19" s="71" t="s">
        <v>100</v>
      </c>
      <c r="D19" s="71" t="s">
        <v>108</v>
      </c>
      <c r="E19" s="71" t="s">
        <v>112</v>
      </c>
      <c r="F19" s="72">
        <v>1050000</v>
      </c>
      <c r="G19" s="72"/>
      <c r="H19" s="72"/>
      <c r="I19" s="72"/>
      <c r="J19" s="72">
        <v>1050000</v>
      </c>
      <c r="K19" s="72"/>
    </row>
    <row r="20" spans="1:11" s="8" customFormat="1" ht="30" customHeight="1">
      <c r="A20" s="70">
        <f t="shared" si="0"/>
        <v>14</v>
      </c>
      <c r="B20" s="71" t="s">
        <v>79</v>
      </c>
      <c r="C20" s="71" t="s">
        <v>100</v>
      </c>
      <c r="D20" s="71" t="s">
        <v>108</v>
      </c>
      <c r="E20" s="71" t="s">
        <v>113</v>
      </c>
      <c r="F20" s="72">
        <v>5732100</v>
      </c>
      <c r="G20" s="72"/>
      <c r="H20" s="72"/>
      <c r="I20" s="72"/>
      <c r="J20" s="72">
        <v>5732100</v>
      </c>
      <c r="K20" s="72"/>
    </row>
    <row r="21" spans="1:11" s="8" customFormat="1" ht="30" customHeight="1">
      <c r="A21" s="70">
        <f t="shared" si="0"/>
        <v>15</v>
      </c>
      <c r="B21" s="71" t="s">
        <v>79</v>
      </c>
      <c r="C21" s="71" t="s">
        <v>114</v>
      </c>
      <c r="D21" s="71" t="s">
        <v>115</v>
      </c>
      <c r="E21" s="71" t="s">
        <v>116</v>
      </c>
      <c r="F21" s="72">
        <v>314808.48</v>
      </c>
      <c r="G21" s="72">
        <v>314808.48</v>
      </c>
      <c r="H21" s="72">
        <v>314808.48</v>
      </c>
      <c r="I21" s="72"/>
      <c r="J21" s="72"/>
      <c r="K21" s="72"/>
    </row>
    <row r="22" spans="1:11" s="8" customFormat="1" ht="30" customHeight="1">
      <c r="A22" s="70">
        <f t="shared" si="0"/>
        <v>16</v>
      </c>
      <c r="B22" s="71" t="s">
        <v>79</v>
      </c>
      <c r="C22" s="71" t="s">
        <v>114</v>
      </c>
      <c r="D22" s="71" t="s">
        <v>115</v>
      </c>
      <c r="E22" s="71" t="s">
        <v>117</v>
      </c>
      <c r="F22" s="72">
        <v>239221.8</v>
      </c>
      <c r="G22" s="72">
        <v>239221.8</v>
      </c>
      <c r="H22" s="72">
        <v>239221.8</v>
      </c>
      <c r="I22" s="72"/>
      <c r="J22" s="72"/>
      <c r="K22" s="72"/>
    </row>
    <row r="23" spans="1:11" s="8" customFormat="1" ht="30" customHeight="1">
      <c r="A23" s="70">
        <f t="shared" si="0"/>
        <v>17</v>
      </c>
      <c r="B23" s="71" t="s">
        <v>79</v>
      </c>
      <c r="C23" s="71" t="s">
        <v>114</v>
      </c>
      <c r="D23" s="71" t="s">
        <v>115</v>
      </c>
      <c r="E23" s="71" t="s">
        <v>118</v>
      </c>
      <c r="F23" s="72">
        <v>162826.56</v>
      </c>
      <c r="G23" s="72">
        <v>162826.56</v>
      </c>
      <c r="H23" s="72">
        <v>162826.56</v>
      </c>
      <c r="I23" s="72"/>
      <c r="J23" s="72"/>
      <c r="K23" s="72"/>
    </row>
    <row r="24" spans="1:11" s="8" customFormat="1" ht="30" customHeight="1">
      <c r="A24" s="70">
        <f t="shared" si="0"/>
        <v>18</v>
      </c>
      <c r="B24" s="71" t="s">
        <v>79</v>
      </c>
      <c r="C24" s="71" t="s">
        <v>119</v>
      </c>
      <c r="D24" s="71" t="s">
        <v>120</v>
      </c>
      <c r="E24" s="71" t="s">
        <v>121</v>
      </c>
      <c r="F24" s="72">
        <v>2100000</v>
      </c>
      <c r="G24" s="72"/>
      <c r="H24" s="72"/>
      <c r="I24" s="72"/>
      <c r="J24" s="72">
        <v>2100000</v>
      </c>
      <c r="K24" s="72"/>
    </row>
    <row r="25" spans="1:11" s="8" customFormat="1" ht="30" customHeight="1">
      <c r="A25" s="70">
        <f t="shared" si="0"/>
        <v>19</v>
      </c>
      <c r="B25" s="71" t="s">
        <v>80</v>
      </c>
      <c r="C25" s="71" t="s">
        <v>114</v>
      </c>
      <c r="D25" s="71" t="s">
        <v>115</v>
      </c>
      <c r="E25" s="71" t="s">
        <v>117</v>
      </c>
      <c r="F25" s="72">
        <v>10136.76</v>
      </c>
      <c r="G25" s="72">
        <v>10136.76</v>
      </c>
      <c r="H25" s="72">
        <v>10136.76</v>
      </c>
      <c r="I25" s="72"/>
      <c r="J25" s="72"/>
      <c r="K25" s="72"/>
    </row>
    <row r="26" spans="1:11" s="8" customFormat="1" ht="30" customHeight="1">
      <c r="A26" s="70">
        <f t="shared" si="0"/>
        <v>20</v>
      </c>
      <c r="B26" s="71" t="s">
        <v>80</v>
      </c>
      <c r="C26" s="71" t="s">
        <v>114</v>
      </c>
      <c r="D26" s="71" t="s">
        <v>115</v>
      </c>
      <c r="E26" s="71" t="s">
        <v>118</v>
      </c>
      <c r="F26" s="72">
        <v>2600</v>
      </c>
      <c r="G26" s="72">
        <v>2600</v>
      </c>
      <c r="H26" s="72">
        <v>2600</v>
      </c>
      <c r="I26" s="72"/>
      <c r="J26" s="72"/>
      <c r="K26" s="72"/>
    </row>
    <row r="27" spans="1:11" s="8" customFormat="1" ht="30" customHeight="1">
      <c r="A27" s="70">
        <f t="shared" si="0"/>
        <v>21</v>
      </c>
      <c r="B27" s="71" t="s">
        <v>80</v>
      </c>
      <c r="C27" s="71" t="s">
        <v>114</v>
      </c>
      <c r="D27" s="71" t="s">
        <v>115</v>
      </c>
      <c r="E27" s="71" t="s">
        <v>122</v>
      </c>
      <c r="F27" s="72">
        <v>242077.67</v>
      </c>
      <c r="G27" s="72">
        <v>242077.67</v>
      </c>
      <c r="H27" s="72">
        <v>220706.92</v>
      </c>
      <c r="I27" s="72">
        <v>21370.75</v>
      </c>
      <c r="J27" s="72"/>
      <c r="K27" s="72"/>
    </row>
    <row r="28" spans="1:11" s="8" customFormat="1" ht="30" customHeight="1">
      <c r="A28" s="70">
        <f t="shared" si="0"/>
        <v>22</v>
      </c>
      <c r="B28" s="71" t="s">
        <v>81</v>
      </c>
      <c r="C28" s="71" t="s">
        <v>100</v>
      </c>
      <c r="D28" s="71" t="s">
        <v>101</v>
      </c>
      <c r="E28" s="71" t="s">
        <v>106</v>
      </c>
      <c r="F28" s="72">
        <v>979418.29</v>
      </c>
      <c r="G28" s="72">
        <v>979418.29</v>
      </c>
      <c r="H28" s="72">
        <v>882718.4</v>
      </c>
      <c r="I28" s="72">
        <v>96699.89</v>
      </c>
      <c r="J28" s="72"/>
      <c r="K28" s="72"/>
    </row>
    <row r="29" spans="1:11" s="8" customFormat="1" ht="30" customHeight="1">
      <c r="A29" s="70">
        <f t="shared" si="0"/>
        <v>23</v>
      </c>
      <c r="B29" s="71" t="s">
        <v>81</v>
      </c>
      <c r="C29" s="71" t="s">
        <v>114</v>
      </c>
      <c r="D29" s="71" t="s">
        <v>115</v>
      </c>
      <c r="E29" s="71" t="s">
        <v>117</v>
      </c>
      <c r="F29" s="72">
        <v>39947.04</v>
      </c>
      <c r="G29" s="72">
        <v>39947.04</v>
      </c>
      <c r="H29" s="72">
        <v>39947.04</v>
      </c>
      <c r="I29" s="72"/>
      <c r="J29" s="72"/>
      <c r="K29" s="72"/>
    </row>
    <row r="30" spans="1:11" s="8" customFormat="1" ht="30" customHeight="1">
      <c r="A30" s="70">
        <f t="shared" si="0"/>
        <v>24</v>
      </c>
      <c r="B30" s="71" t="s">
        <v>81</v>
      </c>
      <c r="C30" s="71" t="s">
        <v>114</v>
      </c>
      <c r="D30" s="71" t="s">
        <v>115</v>
      </c>
      <c r="E30" s="71" t="s">
        <v>118</v>
      </c>
      <c r="F30" s="72">
        <v>7800</v>
      </c>
      <c r="G30" s="72">
        <v>7800</v>
      </c>
      <c r="H30" s="72">
        <v>7800</v>
      </c>
      <c r="I30" s="72"/>
      <c r="J30" s="72"/>
      <c r="K30" s="72"/>
    </row>
    <row r="31" spans="1:11" s="8" customFormat="1" ht="30" customHeight="1">
      <c r="A31" s="70">
        <f t="shared" si="0"/>
        <v>25</v>
      </c>
      <c r="B31" s="71" t="s">
        <v>82</v>
      </c>
      <c r="C31" s="71" t="s">
        <v>100</v>
      </c>
      <c r="D31" s="71" t="s">
        <v>101</v>
      </c>
      <c r="E31" s="71" t="s">
        <v>106</v>
      </c>
      <c r="F31" s="72">
        <v>1357416.45</v>
      </c>
      <c r="G31" s="72">
        <v>1357416.45</v>
      </c>
      <c r="H31" s="72">
        <v>1224254.44</v>
      </c>
      <c r="I31" s="72">
        <v>133162.01</v>
      </c>
      <c r="J31" s="72"/>
      <c r="K31" s="72"/>
    </row>
    <row r="32" spans="1:11" s="8" customFormat="1" ht="30" customHeight="1">
      <c r="A32" s="70">
        <f t="shared" si="0"/>
        <v>26</v>
      </c>
      <c r="B32" s="71" t="s">
        <v>82</v>
      </c>
      <c r="C32" s="71" t="s">
        <v>114</v>
      </c>
      <c r="D32" s="71" t="s">
        <v>115</v>
      </c>
      <c r="E32" s="71" t="s">
        <v>117</v>
      </c>
      <c r="F32" s="72">
        <v>55374.6</v>
      </c>
      <c r="G32" s="72">
        <v>55374.6</v>
      </c>
      <c r="H32" s="72">
        <v>55374.6</v>
      </c>
      <c r="I32" s="72"/>
      <c r="J32" s="72"/>
      <c r="K32" s="72"/>
    </row>
    <row r="33" spans="1:11" s="8" customFormat="1" ht="30" customHeight="1">
      <c r="A33" s="70">
        <f t="shared" si="0"/>
        <v>27</v>
      </c>
      <c r="B33" s="71" t="s">
        <v>82</v>
      </c>
      <c r="C33" s="71" t="s">
        <v>114</v>
      </c>
      <c r="D33" s="71" t="s">
        <v>115</v>
      </c>
      <c r="E33" s="71" t="s">
        <v>118</v>
      </c>
      <c r="F33" s="72">
        <v>9100</v>
      </c>
      <c r="G33" s="72">
        <v>9100</v>
      </c>
      <c r="H33" s="72">
        <v>9100</v>
      </c>
      <c r="I33" s="72"/>
      <c r="J33" s="72"/>
      <c r="K33" s="72"/>
    </row>
  </sheetData>
  <sheetProtection formatCells="0" formatColumns="0" formatRows="0" insertColumns="0" insertRows="0" insertHyperlinks="0" deleteColumns="0" deleteRows="0" sort="0" autoFilter="0" pivotTables="0"/>
  <mergeCells count="12">
    <mergeCell ref="A1:K1"/>
    <mergeCell ref="A2:K2"/>
    <mergeCell ref="A3:K3"/>
    <mergeCell ref="C4:E4"/>
    <mergeCell ref="G4:I4"/>
    <mergeCell ref="J4:K4"/>
    <mergeCell ref="A4:A5"/>
    <mergeCell ref="B4:B5"/>
    <mergeCell ref="F4:F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25"/>
  <sheetViews>
    <sheetView showGridLines="0" workbookViewId="0" topLeftCell="A16">
      <selection activeCell="C38" sqref="C38"/>
    </sheetView>
  </sheetViews>
  <sheetFormatPr defaultColWidth="9.140625" defaultRowHeight="12.75" customHeight="1"/>
  <cols>
    <col min="1" max="1" width="51.00390625" style="8" customWidth="1"/>
    <col min="2" max="2" width="16.28125" style="8" customWidth="1"/>
    <col min="3" max="3" width="22.140625" style="8" customWidth="1"/>
    <col min="4" max="5" width="21.421875" style="8" customWidth="1"/>
    <col min="6" max="8" width="14.28125" style="8" customWidth="1"/>
    <col min="9" max="10" width="9.140625" style="8" hidden="1" customWidth="1"/>
    <col min="11" max="18" width="14.28125" style="8" customWidth="1"/>
    <col min="19" max="19" width="9.140625" style="8" hidden="1" customWidth="1"/>
    <col min="20" max="22" width="14.28125" style="8" customWidth="1"/>
    <col min="23" max="26" width="9.140625" style="8" hidden="1" customWidth="1"/>
    <col min="27" max="27" width="14.28125" style="8" customWidth="1"/>
    <col min="28" max="28" width="9.140625" style="8" hidden="1" customWidth="1"/>
    <col min="29" max="29" width="14.28125" style="8" customWidth="1"/>
    <col min="30" max="32" width="9.140625" style="8" hidden="1" customWidth="1"/>
    <col min="33" max="34" width="14.28125" style="8" customWidth="1"/>
    <col min="35" max="44" width="9.140625" style="8" hidden="1" customWidth="1"/>
    <col min="45" max="45" width="14.28125" style="8" customWidth="1"/>
    <col min="46" max="47" width="9.140625" style="8" hidden="1" customWidth="1"/>
    <col min="48" max="48" width="14.28125" style="8" customWidth="1"/>
    <col min="49" max="53" width="9.140625" style="8" hidden="1" customWidth="1"/>
    <col min="54" max="56" width="14.28125" style="8" customWidth="1"/>
    <col min="57" max="57" width="9.140625" style="8" hidden="1" customWidth="1"/>
    <col min="58" max="58" width="14.28125" style="8" customWidth="1"/>
    <col min="59" max="59" width="9.140625" style="8" hidden="1" customWidth="1"/>
    <col min="60" max="60" width="14.28125" style="8" customWidth="1"/>
    <col min="61" max="73" width="9.140625" style="8" hidden="1" customWidth="1"/>
    <col min="74" max="74" width="14.28125" style="8" customWidth="1"/>
    <col min="75" max="75" width="9.140625" style="8" hidden="1" customWidth="1"/>
    <col min="76" max="76" width="14.28125" style="8" customWidth="1"/>
    <col min="77" max="113" width="9.140625" style="8" hidden="1" customWidth="1"/>
    <col min="114" max="114" width="9.140625" style="8" customWidth="1"/>
  </cols>
  <sheetData>
    <row r="1" spans="1:113" s="8" customFormat="1" ht="15" customHeight="1">
      <c r="A1" s="60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</row>
    <row r="2" spans="1:113" s="8" customFormat="1" ht="18.75" customHeight="1">
      <c r="A2" s="61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</row>
    <row r="3" spans="1:113" s="8" customFormat="1" ht="15" customHeight="1">
      <c r="A3" s="62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</row>
    <row r="4" spans="1:113" s="8" customFormat="1" ht="15" customHeight="1">
      <c r="A4" s="24" t="s">
        <v>63</v>
      </c>
      <c r="B4" s="24" t="s">
        <v>140</v>
      </c>
      <c r="C4" s="24"/>
      <c r="D4" s="24"/>
      <c r="E4" s="24" t="s">
        <v>64</v>
      </c>
      <c r="F4" s="24" t="s">
        <v>147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 t="s">
        <v>148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 t="s">
        <v>149</v>
      </c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 t="s">
        <v>150</v>
      </c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 t="s">
        <v>151</v>
      </c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 t="s">
        <v>152</v>
      </c>
      <c r="CN4" s="24"/>
      <c r="CO4" s="24"/>
      <c r="CP4" s="24" t="s">
        <v>153</v>
      </c>
      <c r="CQ4" s="24"/>
      <c r="CR4" s="24"/>
      <c r="CS4" s="24"/>
      <c r="CT4" s="24"/>
      <c r="CU4" s="24"/>
      <c r="CV4" s="24" t="s">
        <v>154</v>
      </c>
      <c r="CW4" s="24"/>
      <c r="CX4" s="24"/>
      <c r="CY4" s="24"/>
      <c r="CZ4" s="24"/>
      <c r="DA4" s="24" t="s">
        <v>155</v>
      </c>
      <c r="DB4" s="24"/>
      <c r="DC4" s="24"/>
      <c r="DD4" s="24" t="s">
        <v>156</v>
      </c>
      <c r="DE4" s="24"/>
      <c r="DF4" s="24"/>
      <c r="DG4" s="24"/>
      <c r="DH4" s="24"/>
      <c r="DI4" s="24"/>
    </row>
    <row r="5" spans="1:113" s="8" customFormat="1" ht="48.75" customHeight="1">
      <c r="A5" s="24" t="s">
        <v>63</v>
      </c>
      <c r="B5" s="24" t="s">
        <v>88</v>
      </c>
      <c r="C5" s="24" t="s">
        <v>89</v>
      </c>
      <c r="D5" s="24" t="s">
        <v>90</v>
      </c>
      <c r="E5" s="24" t="s">
        <v>64</v>
      </c>
      <c r="F5" s="24" t="s">
        <v>141</v>
      </c>
      <c r="G5" s="24" t="s">
        <v>157</v>
      </c>
      <c r="H5" s="24" t="s">
        <v>158</v>
      </c>
      <c r="I5" s="24" t="s">
        <v>159</v>
      </c>
      <c r="J5" s="24" t="s">
        <v>160</v>
      </c>
      <c r="K5" s="24" t="s">
        <v>161</v>
      </c>
      <c r="L5" s="24" t="s">
        <v>162</v>
      </c>
      <c r="M5" s="24" t="s">
        <v>163</v>
      </c>
      <c r="N5" s="24" t="s">
        <v>164</v>
      </c>
      <c r="O5" s="24" t="s">
        <v>165</v>
      </c>
      <c r="P5" s="24" t="s">
        <v>166</v>
      </c>
      <c r="Q5" s="24" t="s">
        <v>167</v>
      </c>
      <c r="R5" s="24" t="s">
        <v>168</v>
      </c>
      <c r="S5" s="24" t="s">
        <v>169</v>
      </c>
      <c r="T5" s="24" t="s">
        <v>141</v>
      </c>
      <c r="U5" s="24" t="s">
        <v>170</v>
      </c>
      <c r="V5" s="24" t="s">
        <v>171</v>
      </c>
      <c r="W5" s="24" t="s">
        <v>172</v>
      </c>
      <c r="X5" s="24" t="s">
        <v>173</v>
      </c>
      <c r="Y5" s="24" t="s">
        <v>174</v>
      </c>
      <c r="Z5" s="24" t="s">
        <v>175</v>
      </c>
      <c r="AA5" s="24" t="s">
        <v>176</v>
      </c>
      <c r="AB5" s="24" t="s">
        <v>177</v>
      </c>
      <c r="AC5" s="24" t="s">
        <v>178</v>
      </c>
      <c r="AD5" s="24" t="s">
        <v>179</v>
      </c>
      <c r="AE5" s="24" t="s">
        <v>180</v>
      </c>
      <c r="AF5" s="24" t="s">
        <v>181</v>
      </c>
      <c r="AG5" s="24" t="s">
        <v>141</v>
      </c>
      <c r="AH5" s="24" t="s">
        <v>182</v>
      </c>
      <c r="AI5" s="24" t="s">
        <v>183</v>
      </c>
      <c r="AJ5" s="24" t="s">
        <v>184</v>
      </c>
      <c r="AK5" s="24" t="s">
        <v>185</v>
      </c>
      <c r="AL5" s="24" t="s">
        <v>186</v>
      </c>
      <c r="AM5" s="24" t="s">
        <v>187</v>
      </c>
      <c r="AN5" s="24" t="s">
        <v>188</v>
      </c>
      <c r="AO5" s="24" t="s">
        <v>189</v>
      </c>
      <c r="AP5" s="24" t="s">
        <v>190</v>
      </c>
      <c r="AQ5" s="24" t="s">
        <v>191</v>
      </c>
      <c r="AR5" s="24" t="s">
        <v>192</v>
      </c>
      <c r="AS5" s="24" t="s">
        <v>193</v>
      </c>
      <c r="AT5" s="24" t="s">
        <v>194</v>
      </c>
      <c r="AU5" s="24" t="s">
        <v>195</v>
      </c>
      <c r="AV5" s="24" t="s">
        <v>196</v>
      </c>
      <c r="AW5" s="24" t="s">
        <v>197</v>
      </c>
      <c r="AX5" s="24" t="s">
        <v>198</v>
      </c>
      <c r="AY5" s="24" t="s">
        <v>199</v>
      </c>
      <c r="AZ5" s="24" t="s">
        <v>200</v>
      </c>
      <c r="BA5" s="24" t="s">
        <v>201</v>
      </c>
      <c r="BB5" s="24" t="s">
        <v>202</v>
      </c>
      <c r="BC5" s="24" t="s">
        <v>203</v>
      </c>
      <c r="BD5" s="24" t="s">
        <v>204</v>
      </c>
      <c r="BE5" s="24" t="s">
        <v>205</v>
      </c>
      <c r="BF5" s="24" t="s">
        <v>206</v>
      </c>
      <c r="BG5" s="24" t="s">
        <v>207</v>
      </c>
      <c r="BH5" s="24" t="s">
        <v>208</v>
      </c>
      <c r="BI5" s="24" t="s">
        <v>141</v>
      </c>
      <c r="BJ5" s="24" t="s">
        <v>209</v>
      </c>
      <c r="BK5" s="24" t="s">
        <v>210</v>
      </c>
      <c r="BL5" s="24" t="s">
        <v>211</v>
      </c>
      <c r="BM5" s="24" t="s">
        <v>212</v>
      </c>
      <c r="BN5" s="24" t="s">
        <v>213</v>
      </c>
      <c r="BO5" s="24" t="s">
        <v>214</v>
      </c>
      <c r="BP5" s="24" t="s">
        <v>215</v>
      </c>
      <c r="BQ5" s="24" t="s">
        <v>216</v>
      </c>
      <c r="BR5" s="24" t="s">
        <v>217</v>
      </c>
      <c r="BS5" s="24" t="s">
        <v>218</v>
      </c>
      <c r="BT5" s="24" t="s">
        <v>219</v>
      </c>
      <c r="BU5" s="24" t="s">
        <v>220</v>
      </c>
      <c r="BV5" s="24" t="s">
        <v>141</v>
      </c>
      <c r="BW5" s="24" t="s">
        <v>209</v>
      </c>
      <c r="BX5" s="24" t="s">
        <v>210</v>
      </c>
      <c r="BY5" s="24" t="s">
        <v>211</v>
      </c>
      <c r="BZ5" s="24" t="s">
        <v>212</v>
      </c>
      <c r="CA5" s="24" t="s">
        <v>213</v>
      </c>
      <c r="CB5" s="24" t="s">
        <v>214</v>
      </c>
      <c r="CC5" s="24" t="s">
        <v>215</v>
      </c>
      <c r="CD5" s="24" t="s">
        <v>221</v>
      </c>
      <c r="CE5" s="24" t="s">
        <v>222</v>
      </c>
      <c r="CF5" s="24" t="s">
        <v>223</v>
      </c>
      <c r="CG5" s="24" t="s">
        <v>224</v>
      </c>
      <c r="CH5" s="24" t="s">
        <v>216</v>
      </c>
      <c r="CI5" s="24" t="s">
        <v>217</v>
      </c>
      <c r="CJ5" s="24" t="s">
        <v>218</v>
      </c>
      <c r="CK5" s="24" t="s">
        <v>219</v>
      </c>
      <c r="CL5" s="24" t="s">
        <v>225</v>
      </c>
      <c r="CM5" s="24" t="s">
        <v>141</v>
      </c>
      <c r="CN5" s="24" t="s">
        <v>226</v>
      </c>
      <c r="CO5" s="24" t="s">
        <v>227</v>
      </c>
      <c r="CP5" s="24" t="s">
        <v>141</v>
      </c>
      <c r="CQ5" s="24" t="s">
        <v>226</v>
      </c>
      <c r="CR5" s="24" t="s">
        <v>228</v>
      </c>
      <c r="CS5" s="24" t="s">
        <v>229</v>
      </c>
      <c r="CT5" s="24" t="s">
        <v>230</v>
      </c>
      <c r="CU5" s="24" t="s">
        <v>227</v>
      </c>
      <c r="CV5" s="24" t="s">
        <v>141</v>
      </c>
      <c r="CW5" s="24" t="s">
        <v>231</v>
      </c>
      <c r="CX5" s="24" t="s">
        <v>232</v>
      </c>
      <c r="CY5" s="24" t="s">
        <v>233</v>
      </c>
      <c r="CZ5" s="24" t="s">
        <v>234</v>
      </c>
      <c r="DA5" s="24" t="s">
        <v>141</v>
      </c>
      <c r="DB5" s="24" t="s">
        <v>235</v>
      </c>
      <c r="DC5" s="24" t="s">
        <v>236</v>
      </c>
      <c r="DD5" s="24" t="s">
        <v>141</v>
      </c>
      <c r="DE5" s="24" t="s">
        <v>237</v>
      </c>
      <c r="DF5" s="24" t="s">
        <v>238</v>
      </c>
      <c r="DG5" s="24" t="s">
        <v>239</v>
      </c>
      <c r="DH5" s="24" t="s">
        <v>240</v>
      </c>
      <c r="DI5" s="24" t="s">
        <v>156</v>
      </c>
    </row>
    <row r="6" spans="1:113" s="8" customFormat="1" ht="30" customHeight="1">
      <c r="A6" s="25" t="s">
        <v>64</v>
      </c>
      <c r="B6" s="25" t="s">
        <v>94</v>
      </c>
      <c r="C6" s="25" t="s">
        <v>94</v>
      </c>
      <c r="D6" s="25" t="s">
        <v>94</v>
      </c>
      <c r="E6" s="58">
        <v>17893139.57</v>
      </c>
      <c r="F6" s="58">
        <v>15335560.04</v>
      </c>
      <c r="G6" s="58">
        <v>2779640</v>
      </c>
      <c r="H6" s="58">
        <v>3606858.8</v>
      </c>
      <c r="I6" s="58"/>
      <c r="J6" s="58"/>
      <c r="K6" s="58">
        <v>2432847</v>
      </c>
      <c r="L6" s="58">
        <v>1004931.84</v>
      </c>
      <c r="M6" s="58">
        <v>502465.92</v>
      </c>
      <c r="N6" s="58">
        <v>659488.68</v>
      </c>
      <c r="O6" s="58">
        <v>119926.56</v>
      </c>
      <c r="P6" s="58">
        <v>37329.24</v>
      </c>
      <c r="Q6" s="58">
        <v>4137472</v>
      </c>
      <c r="R6" s="58">
        <v>54600</v>
      </c>
      <c r="S6" s="58"/>
      <c r="T6" s="58">
        <v>451835.44</v>
      </c>
      <c r="U6" s="58">
        <v>296712.64</v>
      </c>
      <c r="V6" s="58">
        <v>146602.8</v>
      </c>
      <c r="W6" s="58"/>
      <c r="X6" s="58"/>
      <c r="Y6" s="58"/>
      <c r="Z6" s="58"/>
      <c r="AA6" s="58">
        <v>7800</v>
      </c>
      <c r="AB6" s="58"/>
      <c r="AC6" s="58">
        <v>720</v>
      </c>
      <c r="AD6" s="58"/>
      <c r="AE6" s="58"/>
      <c r="AF6" s="58"/>
      <c r="AG6" s="58">
        <v>1793744.09</v>
      </c>
      <c r="AH6" s="58">
        <v>987954.46</v>
      </c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>
        <v>80182.8</v>
      </c>
      <c r="AT6" s="58"/>
      <c r="AU6" s="58"/>
      <c r="AV6" s="58">
        <v>6331.68</v>
      </c>
      <c r="AW6" s="58"/>
      <c r="AX6" s="58"/>
      <c r="AY6" s="58"/>
      <c r="AZ6" s="58"/>
      <c r="BA6" s="58"/>
      <c r="BB6" s="58">
        <v>75000</v>
      </c>
      <c r="BC6" s="58">
        <v>161895.15</v>
      </c>
      <c r="BD6" s="58">
        <v>177000</v>
      </c>
      <c r="BE6" s="58"/>
      <c r="BF6" s="58">
        <v>292080</v>
      </c>
      <c r="BG6" s="58"/>
      <c r="BH6" s="58">
        <v>13300</v>
      </c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>
        <v>312000</v>
      </c>
      <c r="BW6" s="58"/>
      <c r="BX6" s="58">
        <v>312000</v>
      </c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</row>
    <row r="7" spans="1:113" s="8" customFormat="1" ht="30" customHeight="1">
      <c r="A7" s="25" t="s">
        <v>79</v>
      </c>
      <c r="B7" s="25" t="s">
        <v>95</v>
      </c>
      <c r="C7" s="25" t="s">
        <v>96</v>
      </c>
      <c r="D7" s="25" t="s">
        <v>98</v>
      </c>
      <c r="E7" s="58">
        <v>1642720.53</v>
      </c>
      <c r="F7" s="58">
        <v>1493148.32</v>
      </c>
      <c r="G7" s="58">
        <v>284340</v>
      </c>
      <c r="H7" s="58">
        <v>164898.8</v>
      </c>
      <c r="I7" s="58"/>
      <c r="J7" s="58"/>
      <c r="K7" s="58">
        <v>485142.72</v>
      </c>
      <c r="L7" s="58">
        <v>105699.84</v>
      </c>
      <c r="M7" s="58">
        <v>52849.92</v>
      </c>
      <c r="N7" s="58"/>
      <c r="O7" s="58"/>
      <c r="P7" s="58">
        <v>5285.04</v>
      </c>
      <c r="Q7" s="58">
        <v>394932</v>
      </c>
      <c r="R7" s="58"/>
      <c r="S7" s="58"/>
      <c r="T7" s="58">
        <v>180</v>
      </c>
      <c r="U7" s="58"/>
      <c r="V7" s="58"/>
      <c r="W7" s="58"/>
      <c r="X7" s="58"/>
      <c r="Y7" s="58"/>
      <c r="Z7" s="58"/>
      <c r="AA7" s="58"/>
      <c r="AB7" s="58"/>
      <c r="AC7" s="58">
        <v>180</v>
      </c>
      <c r="AD7" s="58"/>
      <c r="AE7" s="58"/>
      <c r="AF7" s="58"/>
      <c r="AG7" s="58">
        <v>149392.21</v>
      </c>
      <c r="AH7" s="58">
        <v>120000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>
        <v>17392.21</v>
      </c>
      <c r="BD7" s="58">
        <v>12000</v>
      </c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</row>
    <row r="8" spans="1:113" s="8" customFormat="1" ht="30" customHeight="1">
      <c r="A8" s="25" t="s">
        <v>79</v>
      </c>
      <c r="B8" s="25" t="s">
        <v>100</v>
      </c>
      <c r="C8" s="25" t="s">
        <v>101</v>
      </c>
      <c r="D8" s="25" t="s">
        <v>102</v>
      </c>
      <c r="E8" s="58">
        <v>7292063.64</v>
      </c>
      <c r="F8" s="58">
        <v>5772883.28</v>
      </c>
      <c r="G8" s="58">
        <v>1107000</v>
      </c>
      <c r="H8" s="58">
        <v>2277285.2</v>
      </c>
      <c r="I8" s="58"/>
      <c r="J8" s="58"/>
      <c r="K8" s="58"/>
      <c r="L8" s="58">
        <v>398438.4</v>
      </c>
      <c r="M8" s="58">
        <v>199219.2</v>
      </c>
      <c r="N8" s="58"/>
      <c r="O8" s="58"/>
      <c r="P8" s="58">
        <v>4980.48</v>
      </c>
      <c r="Q8" s="58">
        <v>1785960</v>
      </c>
      <c r="R8" s="58"/>
      <c r="S8" s="58"/>
      <c r="T8" s="58">
        <v>411805.84</v>
      </c>
      <c r="U8" s="58">
        <v>296712.64</v>
      </c>
      <c r="V8" s="58">
        <v>114973.2</v>
      </c>
      <c r="W8" s="58"/>
      <c r="X8" s="58"/>
      <c r="Y8" s="58"/>
      <c r="Z8" s="58"/>
      <c r="AA8" s="58"/>
      <c r="AB8" s="58"/>
      <c r="AC8" s="58">
        <v>120</v>
      </c>
      <c r="AD8" s="58"/>
      <c r="AE8" s="58"/>
      <c r="AF8" s="58"/>
      <c r="AG8" s="58">
        <v>862374.52</v>
      </c>
      <c r="AH8" s="58">
        <v>300000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>
        <v>80182.8</v>
      </c>
      <c r="AT8" s="58"/>
      <c r="AU8" s="58"/>
      <c r="AV8" s="58"/>
      <c r="AW8" s="58"/>
      <c r="AX8" s="58"/>
      <c r="AY8" s="58"/>
      <c r="AZ8" s="58"/>
      <c r="BA8" s="58"/>
      <c r="BB8" s="58">
        <v>75000</v>
      </c>
      <c r="BC8" s="58">
        <v>61791.72</v>
      </c>
      <c r="BD8" s="58">
        <v>91500</v>
      </c>
      <c r="BE8" s="58"/>
      <c r="BF8" s="58">
        <v>241800</v>
      </c>
      <c r="BG8" s="58"/>
      <c r="BH8" s="58">
        <v>12100</v>
      </c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>
        <v>245000</v>
      </c>
      <c r="BW8" s="58"/>
      <c r="BX8" s="58">
        <v>245000</v>
      </c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</row>
    <row r="9" spans="1:113" s="8" customFormat="1" ht="30" customHeight="1">
      <c r="A9" s="25" t="s">
        <v>79</v>
      </c>
      <c r="B9" s="25" t="s">
        <v>100</v>
      </c>
      <c r="C9" s="25" t="s">
        <v>101</v>
      </c>
      <c r="D9" s="25" t="s">
        <v>104</v>
      </c>
      <c r="E9" s="58">
        <v>1155743.85</v>
      </c>
      <c r="F9" s="58">
        <v>1044412.38</v>
      </c>
      <c r="G9" s="58">
        <v>200640</v>
      </c>
      <c r="H9" s="58">
        <v>119780.4</v>
      </c>
      <c r="I9" s="58"/>
      <c r="J9" s="58"/>
      <c r="K9" s="58">
        <v>345085.56</v>
      </c>
      <c r="L9" s="58">
        <v>70293.12</v>
      </c>
      <c r="M9" s="58">
        <v>35146.56</v>
      </c>
      <c r="N9" s="58"/>
      <c r="O9" s="58"/>
      <c r="P9" s="58">
        <v>3514.74</v>
      </c>
      <c r="Q9" s="58">
        <v>269952</v>
      </c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>
        <v>111331.47</v>
      </c>
      <c r="AH9" s="58">
        <v>90000</v>
      </c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>
        <v>12331.47</v>
      </c>
      <c r="BD9" s="58">
        <v>9000</v>
      </c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</row>
    <row r="10" spans="1:113" s="8" customFormat="1" ht="30" customHeight="1">
      <c r="A10" s="25" t="s">
        <v>79</v>
      </c>
      <c r="B10" s="25" t="s">
        <v>100</v>
      </c>
      <c r="C10" s="25" t="s">
        <v>101</v>
      </c>
      <c r="D10" s="25" t="s">
        <v>105</v>
      </c>
      <c r="E10" s="58">
        <v>1352022.12</v>
      </c>
      <c r="F10" s="58">
        <v>1173643.16</v>
      </c>
      <c r="G10" s="58">
        <v>222252</v>
      </c>
      <c r="H10" s="58">
        <v>474581.6</v>
      </c>
      <c r="I10" s="58"/>
      <c r="J10" s="58"/>
      <c r="K10" s="58"/>
      <c r="L10" s="58">
        <v>81267.84</v>
      </c>
      <c r="M10" s="58">
        <v>40633.92</v>
      </c>
      <c r="N10" s="58"/>
      <c r="O10" s="58"/>
      <c r="P10" s="58">
        <v>1015.8</v>
      </c>
      <c r="Q10" s="58">
        <v>353892</v>
      </c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>
        <v>178378.96</v>
      </c>
      <c r="AH10" s="58">
        <v>104954.46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>
        <v>12644.5</v>
      </c>
      <c r="BD10" s="58">
        <v>10500</v>
      </c>
      <c r="BE10" s="58"/>
      <c r="BF10" s="58">
        <v>50280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</row>
    <row r="11" spans="1:113" s="8" customFormat="1" ht="30" customHeight="1">
      <c r="A11" s="25" t="s">
        <v>79</v>
      </c>
      <c r="B11" s="25" t="s">
        <v>100</v>
      </c>
      <c r="C11" s="25" t="s">
        <v>101</v>
      </c>
      <c r="D11" s="25" t="s">
        <v>106</v>
      </c>
      <c r="E11" s="58">
        <v>2863493.16</v>
      </c>
      <c r="F11" s="58">
        <v>2550337.52</v>
      </c>
      <c r="G11" s="58">
        <v>500292</v>
      </c>
      <c r="H11" s="58">
        <v>283104.8</v>
      </c>
      <c r="I11" s="58"/>
      <c r="J11" s="58"/>
      <c r="K11" s="58">
        <v>802594.2</v>
      </c>
      <c r="L11" s="58">
        <v>180272.64</v>
      </c>
      <c r="M11" s="58">
        <v>90136.32</v>
      </c>
      <c r="N11" s="58"/>
      <c r="O11" s="58"/>
      <c r="P11" s="58">
        <v>9013.56</v>
      </c>
      <c r="Q11" s="58">
        <v>684924</v>
      </c>
      <c r="R11" s="58"/>
      <c r="S11" s="58"/>
      <c r="T11" s="58">
        <v>22832.4</v>
      </c>
      <c r="U11" s="58"/>
      <c r="V11" s="58">
        <v>22772.4</v>
      </c>
      <c r="W11" s="58"/>
      <c r="X11" s="58"/>
      <c r="Y11" s="58"/>
      <c r="Z11" s="58"/>
      <c r="AA11" s="58"/>
      <c r="AB11" s="58"/>
      <c r="AC11" s="58">
        <v>60</v>
      </c>
      <c r="AD11" s="58"/>
      <c r="AE11" s="58"/>
      <c r="AF11" s="58"/>
      <c r="AG11" s="58">
        <v>223323.24</v>
      </c>
      <c r="AH11" s="58">
        <v>163000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>
        <v>29423.24</v>
      </c>
      <c r="BD11" s="58">
        <v>30000</v>
      </c>
      <c r="BE11" s="58"/>
      <c r="BF11" s="58"/>
      <c r="BG11" s="58"/>
      <c r="BH11" s="58">
        <v>900</v>
      </c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>
        <v>67000</v>
      </c>
      <c r="BW11" s="58"/>
      <c r="BX11" s="58">
        <v>67000</v>
      </c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</row>
    <row r="12" spans="1:113" s="8" customFormat="1" ht="30" customHeight="1">
      <c r="A12" s="25" t="s">
        <v>79</v>
      </c>
      <c r="B12" s="25" t="s">
        <v>100</v>
      </c>
      <c r="C12" s="25" t="s">
        <v>101</v>
      </c>
      <c r="D12" s="25" t="s">
        <v>107</v>
      </c>
      <c r="E12" s="58">
        <v>166368.62</v>
      </c>
      <c r="F12" s="58">
        <v>148657.58</v>
      </c>
      <c r="G12" s="58">
        <v>43004</v>
      </c>
      <c r="H12" s="58">
        <v>23696</v>
      </c>
      <c r="I12" s="58"/>
      <c r="J12" s="58"/>
      <c r="K12" s="58">
        <v>24996</v>
      </c>
      <c r="L12" s="58">
        <v>8261.76</v>
      </c>
      <c r="M12" s="58">
        <v>4130.88</v>
      </c>
      <c r="N12" s="58"/>
      <c r="O12" s="58"/>
      <c r="P12" s="58">
        <v>6488.94</v>
      </c>
      <c r="Q12" s="58">
        <v>38080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>
        <v>17711.04</v>
      </c>
      <c r="AH12" s="58">
        <v>15000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>
        <v>1211.04</v>
      </c>
      <c r="BD12" s="58">
        <v>1500</v>
      </c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</row>
    <row r="13" spans="1:113" s="8" customFormat="1" ht="30" customHeight="1">
      <c r="A13" s="25" t="s">
        <v>79</v>
      </c>
      <c r="B13" s="25" t="s">
        <v>114</v>
      </c>
      <c r="C13" s="25" t="s">
        <v>115</v>
      </c>
      <c r="D13" s="25" t="s">
        <v>116</v>
      </c>
      <c r="E13" s="58">
        <v>314808.48</v>
      </c>
      <c r="F13" s="58">
        <v>314808.48</v>
      </c>
      <c r="G13" s="58"/>
      <c r="H13" s="58"/>
      <c r="I13" s="58"/>
      <c r="J13" s="58"/>
      <c r="K13" s="58"/>
      <c r="L13" s="58"/>
      <c r="M13" s="58"/>
      <c r="N13" s="58">
        <v>314808.48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</row>
    <row r="14" spans="1:113" s="8" customFormat="1" ht="30" customHeight="1">
      <c r="A14" s="25" t="s">
        <v>79</v>
      </c>
      <c r="B14" s="25" t="s">
        <v>114</v>
      </c>
      <c r="C14" s="25" t="s">
        <v>115</v>
      </c>
      <c r="D14" s="25" t="s">
        <v>117</v>
      </c>
      <c r="E14" s="58">
        <v>239221.8</v>
      </c>
      <c r="F14" s="58">
        <v>239221.8</v>
      </c>
      <c r="G14" s="58"/>
      <c r="H14" s="58"/>
      <c r="I14" s="58"/>
      <c r="J14" s="58"/>
      <c r="K14" s="58"/>
      <c r="L14" s="58"/>
      <c r="M14" s="58"/>
      <c r="N14" s="58">
        <v>239221.8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</row>
    <row r="15" spans="1:113" s="8" customFormat="1" ht="30" customHeight="1">
      <c r="A15" s="25" t="s">
        <v>79</v>
      </c>
      <c r="B15" s="25" t="s">
        <v>114</v>
      </c>
      <c r="C15" s="25" t="s">
        <v>115</v>
      </c>
      <c r="D15" s="25" t="s">
        <v>118</v>
      </c>
      <c r="E15" s="58">
        <v>162826.56</v>
      </c>
      <c r="F15" s="58">
        <v>157626.56</v>
      </c>
      <c r="G15" s="58"/>
      <c r="H15" s="58"/>
      <c r="I15" s="58"/>
      <c r="J15" s="58"/>
      <c r="K15" s="58"/>
      <c r="L15" s="58"/>
      <c r="M15" s="58"/>
      <c r="N15" s="58"/>
      <c r="O15" s="58">
        <v>119926.56</v>
      </c>
      <c r="P15" s="58"/>
      <c r="Q15" s="58"/>
      <c r="R15" s="58">
        <v>37700</v>
      </c>
      <c r="S15" s="58"/>
      <c r="T15" s="58">
        <v>5200</v>
      </c>
      <c r="U15" s="58"/>
      <c r="V15" s="58"/>
      <c r="W15" s="58"/>
      <c r="X15" s="58"/>
      <c r="Y15" s="58"/>
      <c r="Z15" s="58"/>
      <c r="AA15" s="58">
        <v>5200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</row>
    <row r="16" spans="1:113" s="8" customFormat="1" ht="30" customHeight="1">
      <c r="A16" s="25" t="s">
        <v>80</v>
      </c>
      <c r="B16" s="25" t="s">
        <v>114</v>
      </c>
      <c r="C16" s="25" t="s">
        <v>115</v>
      </c>
      <c r="D16" s="25" t="s">
        <v>117</v>
      </c>
      <c r="E16" s="58">
        <v>10136.76</v>
      </c>
      <c r="F16" s="58">
        <v>10136.76</v>
      </c>
      <c r="G16" s="58"/>
      <c r="H16" s="58"/>
      <c r="I16" s="58"/>
      <c r="J16" s="58"/>
      <c r="K16" s="58"/>
      <c r="L16" s="58"/>
      <c r="M16" s="58"/>
      <c r="N16" s="58">
        <v>10136.76</v>
      </c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</row>
    <row r="17" spans="1:113" s="8" customFormat="1" ht="30" customHeight="1">
      <c r="A17" s="25" t="s">
        <v>80</v>
      </c>
      <c r="B17" s="25" t="s">
        <v>114</v>
      </c>
      <c r="C17" s="25" t="s">
        <v>115</v>
      </c>
      <c r="D17" s="25" t="s">
        <v>118</v>
      </c>
      <c r="E17" s="58">
        <v>2600</v>
      </c>
      <c r="F17" s="58">
        <v>1300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>
        <v>1300</v>
      </c>
      <c r="S17" s="58"/>
      <c r="T17" s="58">
        <v>1300</v>
      </c>
      <c r="U17" s="58"/>
      <c r="V17" s="58"/>
      <c r="W17" s="58"/>
      <c r="X17" s="58"/>
      <c r="Y17" s="58"/>
      <c r="Z17" s="58"/>
      <c r="AA17" s="58">
        <v>1300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</row>
    <row r="18" spans="1:113" s="8" customFormat="1" ht="30" customHeight="1">
      <c r="A18" s="25" t="s">
        <v>80</v>
      </c>
      <c r="B18" s="25" t="s">
        <v>114</v>
      </c>
      <c r="C18" s="25" t="s">
        <v>115</v>
      </c>
      <c r="D18" s="25" t="s">
        <v>122</v>
      </c>
      <c r="E18" s="58">
        <v>242077.67</v>
      </c>
      <c r="F18" s="58">
        <v>217028.92</v>
      </c>
      <c r="G18" s="58">
        <v>47400</v>
      </c>
      <c r="H18" s="58">
        <v>21604</v>
      </c>
      <c r="I18" s="58"/>
      <c r="J18" s="58"/>
      <c r="K18" s="58">
        <v>64971.48</v>
      </c>
      <c r="L18" s="58">
        <v>15446.4</v>
      </c>
      <c r="M18" s="58">
        <v>7723.2</v>
      </c>
      <c r="N18" s="58"/>
      <c r="O18" s="58"/>
      <c r="P18" s="58">
        <v>675.84</v>
      </c>
      <c r="Q18" s="58">
        <v>59208</v>
      </c>
      <c r="R18" s="58"/>
      <c r="S18" s="58"/>
      <c r="T18" s="58">
        <v>3678</v>
      </c>
      <c r="U18" s="58"/>
      <c r="V18" s="58">
        <v>3678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>
        <v>21370.75</v>
      </c>
      <c r="AH18" s="58">
        <v>15000</v>
      </c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>
        <v>711</v>
      </c>
      <c r="AW18" s="58"/>
      <c r="AX18" s="58"/>
      <c r="AY18" s="58"/>
      <c r="AZ18" s="58"/>
      <c r="BA18" s="58"/>
      <c r="BB18" s="58"/>
      <c r="BC18" s="58">
        <v>2509.75</v>
      </c>
      <c r="BD18" s="58">
        <v>3000</v>
      </c>
      <c r="BE18" s="58"/>
      <c r="BF18" s="58"/>
      <c r="BG18" s="58"/>
      <c r="BH18" s="58">
        <v>150</v>
      </c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</row>
    <row r="19" spans="1:113" s="8" customFormat="1" ht="30" customHeight="1">
      <c r="A19" s="25" t="s">
        <v>81</v>
      </c>
      <c r="B19" s="25" t="s">
        <v>100</v>
      </c>
      <c r="C19" s="25" t="s">
        <v>101</v>
      </c>
      <c r="D19" s="25" t="s">
        <v>106</v>
      </c>
      <c r="E19" s="58">
        <v>979418.29</v>
      </c>
      <c r="F19" s="58">
        <v>877419.2</v>
      </c>
      <c r="G19" s="58">
        <v>155592</v>
      </c>
      <c r="H19" s="58">
        <v>100460</v>
      </c>
      <c r="I19" s="58"/>
      <c r="J19" s="58"/>
      <c r="K19" s="58">
        <v>295028.52</v>
      </c>
      <c r="L19" s="58">
        <v>60871.68</v>
      </c>
      <c r="M19" s="58">
        <v>30435.84</v>
      </c>
      <c r="N19" s="58"/>
      <c r="O19" s="58"/>
      <c r="P19" s="58">
        <v>2663.16</v>
      </c>
      <c r="Q19" s="58">
        <v>232368</v>
      </c>
      <c r="R19" s="58"/>
      <c r="S19" s="58"/>
      <c r="T19" s="58">
        <v>5299.2</v>
      </c>
      <c r="U19" s="58"/>
      <c r="V19" s="58">
        <v>5179.2</v>
      </c>
      <c r="W19" s="58"/>
      <c r="X19" s="58"/>
      <c r="Y19" s="58"/>
      <c r="Z19" s="58"/>
      <c r="AA19" s="58"/>
      <c r="AB19" s="58"/>
      <c r="AC19" s="58">
        <v>120</v>
      </c>
      <c r="AD19" s="58"/>
      <c r="AE19" s="58"/>
      <c r="AF19" s="58"/>
      <c r="AG19" s="58">
        <v>96699.89</v>
      </c>
      <c r="AH19" s="58">
        <v>75000</v>
      </c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>
        <v>2333.88</v>
      </c>
      <c r="AW19" s="58"/>
      <c r="AX19" s="58"/>
      <c r="AY19" s="58"/>
      <c r="AZ19" s="58"/>
      <c r="BA19" s="58"/>
      <c r="BB19" s="58"/>
      <c r="BC19" s="58">
        <v>10216.01</v>
      </c>
      <c r="BD19" s="58">
        <v>9000</v>
      </c>
      <c r="BE19" s="58"/>
      <c r="BF19" s="58"/>
      <c r="BG19" s="58"/>
      <c r="BH19" s="58">
        <v>150</v>
      </c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</row>
    <row r="20" spans="1:113" s="8" customFormat="1" ht="30" customHeight="1">
      <c r="A20" s="25" t="s">
        <v>81</v>
      </c>
      <c r="B20" s="25" t="s">
        <v>114</v>
      </c>
      <c r="C20" s="25" t="s">
        <v>115</v>
      </c>
      <c r="D20" s="25" t="s">
        <v>117</v>
      </c>
      <c r="E20" s="58">
        <v>39947.04</v>
      </c>
      <c r="F20" s="58">
        <v>39947.04</v>
      </c>
      <c r="G20" s="58"/>
      <c r="H20" s="58"/>
      <c r="I20" s="58"/>
      <c r="J20" s="58"/>
      <c r="K20" s="58"/>
      <c r="L20" s="58"/>
      <c r="M20" s="58"/>
      <c r="N20" s="58">
        <v>39947.04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</row>
    <row r="21" spans="1:113" s="8" customFormat="1" ht="30" customHeight="1">
      <c r="A21" s="25" t="s">
        <v>81</v>
      </c>
      <c r="B21" s="25" t="s">
        <v>114</v>
      </c>
      <c r="C21" s="25" t="s">
        <v>115</v>
      </c>
      <c r="D21" s="25" t="s">
        <v>118</v>
      </c>
      <c r="E21" s="58">
        <v>7800</v>
      </c>
      <c r="F21" s="58">
        <v>6500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>
        <v>6500</v>
      </c>
      <c r="S21" s="58"/>
      <c r="T21" s="58">
        <v>1300</v>
      </c>
      <c r="U21" s="58"/>
      <c r="V21" s="58"/>
      <c r="W21" s="58"/>
      <c r="X21" s="58"/>
      <c r="Y21" s="58"/>
      <c r="Z21" s="58"/>
      <c r="AA21" s="58">
        <v>1300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</row>
    <row r="22" spans="1:113" s="8" customFormat="1" ht="30" customHeight="1">
      <c r="A22" s="25" t="s">
        <v>82</v>
      </c>
      <c r="B22" s="25" t="s">
        <v>100</v>
      </c>
      <c r="C22" s="25" t="s">
        <v>101</v>
      </c>
      <c r="D22" s="25" t="s">
        <v>106</v>
      </c>
      <c r="E22" s="58">
        <v>1357416.45</v>
      </c>
      <c r="F22" s="58">
        <v>1224014.44</v>
      </c>
      <c r="G22" s="58">
        <v>219120</v>
      </c>
      <c r="H22" s="58">
        <v>141448</v>
      </c>
      <c r="I22" s="58"/>
      <c r="J22" s="58"/>
      <c r="K22" s="58">
        <v>415028.52</v>
      </c>
      <c r="L22" s="58">
        <v>84380.16</v>
      </c>
      <c r="M22" s="58">
        <v>42190.08</v>
      </c>
      <c r="N22" s="58"/>
      <c r="O22" s="58"/>
      <c r="P22" s="58">
        <v>3691.68</v>
      </c>
      <c r="Q22" s="58">
        <v>318156</v>
      </c>
      <c r="R22" s="58"/>
      <c r="S22" s="58"/>
      <c r="T22" s="58">
        <v>240</v>
      </c>
      <c r="U22" s="58"/>
      <c r="V22" s="58"/>
      <c r="W22" s="58"/>
      <c r="X22" s="58"/>
      <c r="Y22" s="58"/>
      <c r="Z22" s="58"/>
      <c r="AA22" s="58"/>
      <c r="AB22" s="58"/>
      <c r="AC22" s="58">
        <v>240</v>
      </c>
      <c r="AD22" s="58"/>
      <c r="AE22" s="58"/>
      <c r="AF22" s="58"/>
      <c r="AG22" s="58">
        <v>133162.01</v>
      </c>
      <c r="AH22" s="58">
        <v>105000</v>
      </c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>
        <v>3286.8</v>
      </c>
      <c r="AW22" s="58"/>
      <c r="AX22" s="58"/>
      <c r="AY22" s="58"/>
      <c r="AZ22" s="58"/>
      <c r="BA22" s="58"/>
      <c r="BB22" s="58"/>
      <c r="BC22" s="58">
        <v>14375.21</v>
      </c>
      <c r="BD22" s="58">
        <v>10500</v>
      </c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</row>
    <row r="23" spans="1:113" s="8" customFormat="1" ht="30" customHeight="1">
      <c r="A23" s="25" t="s">
        <v>82</v>
      </c>
      <c r="B23" s="25" t="s">
        <v>114</v>
      </c>
      <c r="C23" s="25" t="s">
        <v>115</v>
      </c>
      <c r="D23" s="25" t="s">
        <v>117</v>
      </c>
      <c r="E23" s="58">
        <v>55374.6</v>
      </c>
      <c r="F23" s="58">
        <v>55374.6</v>
      </c>
      <c r="G23" s="58"/>
      <c r="H23" s="58"/>
      <c r="I23" s="58"/>
      <c r="J23" s="58"/>
      <c r="K23" s="58"/>
      <c r="L23" s="58"/>
      <c r="M23" s="58"/>
      <c r="N23" s="58">
        <v>55374.6</v>
      </c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</row>
    <row r="24" spans="1:113" s="8" customFormat="1" ht="30" customHeight="1">
      <c r="A24" s="25" t="s">
        <v>82</v>
      </c>
      <c r="B24" s="25" t="s">
        <v>114</v>
      </c>
      <c r="C24" s="25" t="s">
        <v>115</v>
      </c>
      <c r="D24" s="25" t="s">
        <v>118</v>
      </c>
      <c r="E24" s="58">
        <v>9100</v>
      </c>
      <c r="F24" s="58">
        <v>9100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>
        <v>9100</v>
      </c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</row>
    <row r="25" s="8" customFormat="1" ht="30" customHeight="1">
      <c r="A25" s="63"/>
    </row>
  </sheetData>
  <sheetProtection formatCells="0" formatColumns="0" formatRows="0" insertColumns="0" insertRows="0" insertHyperlinks="0" deleteColumns="0" deleteRows="0" sort="0" autoFilter="0" pivotTables="0"/>
  <mergeCells count="18">
    <mergeCell ref="A1:BX1"/>
    <mergeCell ref="A2:DI2"/>
    <mergeCell ref="A3:DI3"/>
    <mergeCell ref="B4:D4"/>
    <mergeCell ref="F4:S4"/>
    <mergeCell ref="T4:AF4"/>
    <mergeCell ref="AG4:BH4"/>
    <mergeCell ref="BI4:BU4"/>
    <mergeCell ref="BV4:CL4"/>
    <mergeCell ref="CM4:CO4"/>
    <mergeCell ref="CP4:CU4"/>
    <mergeCell ref="CV4:CZ4"/>
    <mergeCell ref="DA4:DC4"/>
    <mergeCell ref="DD4:DI4"/>
    <mergeCell ref="A4:A5"/>
    <mergeCell ref="E4:E5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scale="7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7"/>
  <sheetViews>
    <sheetView showGridLines="0" workbookViewId="0" topLeftCell="A13">
      <selection activeCell="A2" sqref="A2:DJ2"/>
    </sheetView>
  </sheetViews>
  <sheetFormatPr defaultColWidth="9.140625" defaultRowHeight="12.75" customHeight="1"/>
  <cols>
    <col min="1" max="1" width="42.8515625" style="8" customWidth="1"/>
    <col min="2" max="2" width="15.140625" style="8" customWidth="1"/>
    <col min="3" max="3" width="21.57421875" style="8" customWidth="1"/>
    <col min="4" max="4" width="26.7109375" style="8" customWidth="1"/>
    <col min="5" max="5" width="40.57421875" style="8" customWidth="1"/>
    <col min="6" max="6" width="14.28125" style="8" customWidth="1"/>
    <col min="7" max="20" width="9.140625" style="8" hidden="1" customWidth="1"/>
    <col min="21" max="21" width="14.28125" style="8" customWidth="1"/>
    <col min="22" max="25" width="9.140625" style="8" hidden="1" customWidth="1"/>
    <col min="26" max="26" width="14.28125" style="8" customWidth="1"/>
    <col min="27" max="32" width="9.140625" style="8" hidden="1" customWidth="1"/>
    <col min="33" max="35" width="14.28125" style="8" customWidth="1"/>
    <col min="36" max="48" width="9.140625" style="8" hidden="1" customWidth="1"/>
    <col min="49" max="49" width="14.28125" style="8" customWidth="1"/>
    <col min="50" max="53" width="9.140625" style="8" hidden="1" customWidth="1"/>
    <col min="54" max="55" width="14.28125" style="8" customWidth="1"/>
    <col min="56" max="94" width="9.140625" style="8" hidden="1" customWidth="1"/>
    <col min="95" max="95" width="14.28125" style="8" customWidth="1"/>
    <col min="96" max="99" width="9.140625" style="8" hidden="1" customWidth="1"/>
    <col min="100" max="100" width="14.28125" style="8" customWidth="1"/>
    <col min="101" max="114" width="9.140625" style="8" hidden="1" customWidth="1"/>
    <col min="115" max="115" width="9.140625" style="8" customWidth="1"/>
  </cols>
  <sheetData>
    <row r="1" spans="1:114" s="8" customFormat="1" ht="15" customHeight="1">
      <c r="A1" s="21" t="s">
        <v>241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</row>
    <row r="2" spans="1:114" s="8" customFormat="1" ht="18.75" customHeight="1">
      <c r="A2" s="22" t="s">
        <v>242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</row>
    <row r="3" spans="1:114" s="8" customFormat="1" ht="15" customHeight="1">
      <c r="A3" s="37" t="s">
        <v>18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</row>
    <row r="4" spans="1:114" s="8" customFormat="1" ht="15" customHeight="1">
      <c r="A4" s="24" t="s">
        <v>63</v>
      </c>
      <c r="B4" s="24" t="s">
        <v>140</v>
      </c>
      <c r="C4" s="24"/>
      <c r="D4" s="24"/>
      <c r="E4" s="24" t="s">
        <v>243</v>
      </c>
      <c r="F4" s="24" t="s">
        <v>64</v>
      </c>
      <c r="G4" s="24" t="s">
        <v>147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 t="s">
        <v>148</v>
      </c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 t="s">
        <v>149</v>
      </c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 t="s">
        <v>150</v>
      </c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 t="s">
        <v>151</v>
      </c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 t="s">
        <v>152</v>
      </c>
      <c r="CO4" s="24"/>
      <c r="CP4" s="24"/>
      <c r="CQ4" s="24" t="s">
        <v>153</v>
      </c>
      <c r="CR4" s="24"/>
      <c r="CS4" s="24"/>
      <c r="CT4" s="24"/>
      <c r="CU4" s="24"/>
      <c r="CV4" s="24"/>
      <c r="CW4" s="24" t="s">
        <v>154</v>
      </c>
      <c r="CX4" s="24"/>
      <c r="CY4" s="24"/>
      <c r="CZ4" s="24"/>
      <c r="DA4" s="24"/>
      <c r="DB4" s="24" t="s">
        <v>155</v>
      </c>
      <c r="DC4" s="24"/>
      <c r="DD4" s="24"/>
      <c r="DE4" s="24" t="s">
        <v>156</v>
      </c>
      <c r="DF4" s="24"/>
      <c r="DG4" s="24"/>
      <c r="DH4" s="24"/>
      <c r="DI4" s="24"/>
      <c r="DJ4" s="24"/>
    </row>
    <row r="5" spans="1:114" s="8" customFormat="1" ht="48.75" customHeight="1">
      <c r="A5" s="24" t="s">
        <v>63</v>
      </c>
      <c r="B5" s="24" t="s">
        <v>88</v>
      </c>
      <c r="C5" s="24" t="s">
        <v>89</v>
      </c>
      <c r="D5" s="24" t="s">
        <v>90</v>
      </c>
      <c r="E5" s="24" t="s">
        <v>243</v>
      </c>
      <c r="F5" s="24" t="s">
        <v>64</v>
      </c>
      <c r="G5" s="24" t="s">
        <v>141</v>
      </c>
      <c r="H5" s="24" t="s">
        <v>157</v>
      </c>
      <c r="I5" s="24" t="s">
        <v>158</v>
      </c>
      <c r="J5" s="24" t="s">
        <v>159</v>
      </c>
      <c r="K5" s="24" t="s">
        <v>160</v>
      </c>
      <c r="L5" s="24" t="s">
        <v>161</v>
      </c>
      <c r="M5" s="24" t="s">
        <v>162</v>
      </c>
      <c r="N5" s="24" t="s">
        <v>163</v>
      </c>
      <c r="O5" s="24" t="s">
        <v>164</v>
      </c>
      <c r="P5" s="24" t="s">
        <v>165</v>
      </c>
      <c r="Q5" s="24" t="s">
        <v>166</v>
      </c>
      <c r="R5" s="24" t="s">
        <v>167</v>
      </c>
      <c r="S5" s="24" t="s">
        <v>168</v>
      </c>
      <c r="T5" s="24" t="s">
        <v>169</v>
      </c>
      <c r="U5" s="24" t="s">
        <v>141</v>
      </c>
      <c r="V5" s="24" t="s">
        <v>170</v>
      </c>
      <c r="W5" s="24" t="s">
        <v>171</v>
      </c>
      <c r="X5" s="24" t="s">
        <v>172</v>
      </c>
      <c r="Y5" s="24" t="s">
        <v>173</v>
      </c>
      <c r="Z5" s="24" t="s">
        <v>174</v>
      </c>
      <c r="AA5" s="24" t="s">
        <v>175</v>
      </c>
      <c r="AB5" s="24" t="s">
        <v>176</v>
      </c>
      <c r="AC5" s="24" t="s">
        <v>177</v>
      </c>
      <c r="AD5" s="24" t="s">
        <v>178</v>
      </c>
      <c r="AE5" s="24" t="s">
        <v>179</v>
      </c>
      <c r="AF5" s="24" t="s">
        <v>180</v>
      </c>
      <c r="AG5" s="24" t="s">
        <v>181</v>
      </c>
      <c r="AH5" s="24" t="s">
        <v>141</v>
      </c>
      <c r="AI5" s="24" t="s">
        <v>182</v>
      </c>
      <c r="AJ5" s="24" t="s">
        <v>183</v>
      </c>
      <c r="AK5" s="24" t="s">
        <v>184</v>
      </c>
      <c r="AL5" s="24" t="s">
        <v>185</v>
      </c>
      <c r="AM5" s="24" t="s">
        <v>186</v>
      </c>
      <c r="AN5" s="24" t="s">
        <v>187</v>
      </c>
      <c r="AO5" s="24" t="s">
        <v>188</v>
      </c>
      <c r="AP5" s="24" t="s">
        <v>189</v>
      </c>
      <c r="AQ5" s="24" t="s">
        <v>190</v>
      </c>
      <c r="AR5" s="24" t="s">
        <v>191</v>
      </c>
      <c r="AS5" s="24" t="s">
        <v>192</v>
      </c>
      <c r="AT5" s="24" t="s">
        <v>193</v>
      </c>
      <c r="AU5" s="24" t="s">
        <v>194</v>
      </c>
      <c r="AV5" s="24" t="s">
        <v>195</v>
      </c>
      <c r="AW5" s="24" t="s">
        <v>196</v>
      </c>
      <c r="AX5" s="24" t="s">
        <v>197</v>
      </c>
      <c r="AY5" s="24" t="s">
        <v>198</v>
      </c>
      <c r="AZ5" s="24" t="s">
        <v>199</v>
      </c>
      <c r="BA5" s="24" t="s">
        <v>200</v>
      </c>
      <c r="BB5" s="24" t="s">
        <v>201</v>
      </c>
      <c r="BC5" s="24" t="s">
        <v>202</v>
      </c>
      <c r="BD5" s="24" t="s">
        <v>203</v>
      </c>
      <c r="BE5" s="24" t="s">
        <v>204</v>
      </c>
      <c r="BF5" s="24" t="s">
        <v>205</v>
      </c>
      <c r="BG5" s="24" t="s">
        <v>206</v>
      </c>
      <c r="BH5" s="24" t="s">
        <v>207</v>
      </c>
      <c r="BI5" s="24" t="s">
        <v>208</v>
      </c>
      <c r="BJ5" s="24" t="s">
        <v>141</v>
      </c>
      <c r="BK5" s="24" t="s">
        <v>209</v>
      </c>
      <c r="BL5" s="24" t="s">
        <v>210</v>
      </c>
      <c r="BM5" s="24" t="s">
        <v>211</v>
      </c>
      <c r="BN5" s="24" t="s">
        <v>212</v>
      </c>
      <c r="BO5" s="24" t="s">
        <v>213</v>
      </c>
      <c r="BP5" s="24" t="s">
        <v>214</v>
      </c>
      <c r="BQ5" s="24" t="s">
        <v>215</v>
      </c>
      <c r="BR5" s="24" t="s">
        <v>216</v>
      </c>
      <c r="BS5" s="24" t="s">
        <v>217</v>
      </c>
      <c r="BT5" s="24" t="s">
        <v>218</v>
      </c>
      <c r="BU5" s="24" t="s">
        <v>219</v>
      </c>
      <c r="BV5" s="24" t="s">
        <v>220</v>
      </c>
      <c r="BW5" s="24" t="s">
        <v>141</v>
      </c>
      <c r="BX5" s="24" t="s">
        <v>209</v>
      </c>
      <c r="BY5" s="24" t="s">
        <v>210</v>
      </c>
      <c r="BZ5" s="24" t="s">
        <v>211</v>
      </c>
      <c r="CA5" s="24" t="s">
        <v>212</v>
      </c>
      <c r="CB5" s="24" t="s">
        <v>213</v>
      </c>
      <c r="CC5" s="24" t="s">
        <v>214</v>
      </c>
      <c r="CD5" s="24" t="s">
        <v>215</v>
      </c>
      <c r="CE5" s="24" t="s">
        <v>221</v>
      </c>
      <c r="CF5" s="24" t="s">
        <v>222</v>
      </c>
      <c r="CG5" s="24" t="s">
        <v>223</v>
      </c>
      <c r="CH5" s="24" t="s">
        <v>224</v>
      </c>
      <c r="CI5" s="24" t="s">
        <v>216</v>
      </c>
      <c r="CJ5" s="24" t="s">
        <v>217</v>
      </c>
      <c r="CK5" s="24" t="s">
        <v>218</v>
      </c>
      <c r="CL5" s="24" t="s">
        <v>219</v>
      </c>
      <c r="CM5" s="24" t="s">
        <v>225</v>
      </c>
      <c r="CN5" s="24" t="s">
        <v>141</v>
      </c>
      <c r="CO5" s="24" t="s">
        <v>226</v>
      </c>
      <c r="CP5" s="24" t="s">
        <v>227</v>
      </c>
      <c r="CQ5" s="24" t="s">
        <v>141</v>
      </c>
      <c r="CR5" s="24" t="s">
        <v>226</v>
      </c>
      <c r="CS5" s="24" t="s">
        <v>228</v>
      </c>
      <c r="CT5" s="24" t="s">
        <v>229</v>
      </c>
      <c r="CU5" s="24" t="s">
        <v>230</v>
      </c>
      <c r="CV5" s="24" t="s">
        <v>227</v>
      </c>
      <c r="CW5" s="24" t="s">
        <v>141</v>
      </c>
      <c r="CX5" s="24" t="s">
        <v>231</v>
      </c>
      <c r="CY5" s="24" t="s">
        <v>232</v>
      </c>
      <c r="CZ5" s="24" t="s">
        <v>233</v>
      </c>
      <c r="DA5" s="24" t="s">
        <v>234</v>
      </c>
      <c r="DB5" s="24" t="s">
        <v>141</v>
      </c>
      <c r="DC5" s="24" t="s">
        <v>235</v>
      </c>
      <c r="DD5" s="24" t="s">
        <v>236</v>
      </c>
      <c r="DE5" s="24" t="s">
        <v>141</v>
      </c>
      <c r="DF5" s="24" t="s">
        <v>237</v>
      </c>
      <c r="DG5" s="24" t="s">
        <v>238</v>
      </c>
      <c r="DH5" s="24" t="s">
        <v>239</v>
      </c>
      <c r="DI5" s="24" t="s">
        <v>240</v>
      </c>
      <c r="DJ5" s="24" t="s">
        <v>156</v>
      </c>
    </row>
    <row r="6" spans="1:114" s="8" customFormat="1" ht="30" customHeight="1">
      <c r="A6" s="25" t="s">
        <v>64</v>
      </c>
      <c r="B6" s="57" t="s">
        <v>94</v>
      </c>
      <c r="C6" s="57" t="s">
        <v>94</v>
      </c>
      <c r="D6" s="57" t="s">
        <v>94</v>
      </c>
      <c r="E6" s="25" t="s">
        <v>94</v>
      </c>
      <c r="F6" s="58">
        <v>50817395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>
        <v>11804000</v>
      </c>
      <c r="V6" s="58"/>
      <c r="W6" s="58"/>
      <c r="X6" s="58"/>
      <c r="Y6" s="58"/>
      <c r="Z6" s="58">
        <v>1804000</v>
      </c>
      <c r="AA6" s="58"/>
      <c r="AB6" s="58"/>
      <c r="AC6" s="58"/>
      <c r="AD6" s="58"/>
      <c r="AE6" s="58"/>
      <c r="AF6" s="58"/>
      <c r="AG6" s="58">
        <v>10000000</v>
      </c>
      <c r="AH6" s="58">
        <v>4756895</v>
      </c>
      <c r="AI6" s="58">
        <v>999929</v>
      </c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>
        <v>100000</v>
      </c>
      <c r="AX6" s="58"/>
      <c r="AY6" s="58"/>
      <c r="AZ6" s="58"/>
      <c r="BA6" s="58"/>
      <c r="BB6" s="58">
        <v>3556966</v>
      </c>
      <c r="BC6" s="58">
        <v>100000</v>
      </c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>
        <v>34256500</v>
      </c>
      <c r="CR6" s="58"/>
      <c r="CS6" s="58"/>
      <c r="CT6" s="58"/>
      <c r="CU6" s="58"/>
      <c r="CV6" s="58">
        <v>34256500</v>
      </c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9"/>
      <c r="DH6" s="59"/>
      <c r="DI6" s="59"/>
      <c r="DJ6" s="59"/>
    </row>
    <row r="7" spans="1:114" s="8" customFormat="1" ht="30" customHeight="1">
      <c r="A7" s="25" t="s">
        <v>79</v>
      </c>
      <c r="B7" s="25" t="s">
        <v>95</v>
      </c>
      <c r="C7" s="25" t="s">
        <v>96</v>
      </c>
      <c r="D7" s="25" t="s">
        <v>97</v>
      </c>
      <c r="E7" s="25" t="s">
        <v>244</v>
      </c>
      <c r="F7" s="58">
        <v>72000</v>
      </c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>
        <v>72000</v>
      </c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>
        <v>72000</v>
      </c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9"/>
      <c r="DH7" s="59"/>
      <c r="DI7" s="59"/>
      <c r="DJ7" s="59"/>
    </row>
    <row r="8" spans="1:114" s="8" customFormat="1" ht="30" customHeight="1">
      <c r="A8" s="25" t="s">
        <v>79</v>
      </c>
      <c r="B8" s="25" t="s">
        <v>95</v>
      </c>
      <c r="C8" s="25" t="s">
        <v>96</v>
      </c>
      <c r="D8" s="25" t="s">
        <v>99</v>
      </c>
      <c r="E8" s="25" t="s">
        <v>245</v>
      </c>
      <c r="F8" s="58">
        <v>100000</v>
      </c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>
        <v>100000</v>
      </c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>
        <v>100000</v>
      </c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9"/>
      <c r="DH8" s="59"/>
      <c r="DI8" s="59"/>
      <c r="DJ8" s="59"/>
    </row>
    <row r="9" spans="1:114" s="8" customFormat="1" ht="30" customHeight="1">
      <c r="A9" s="25" t="s">
        <v>79</v>
      </c>
      <c r="B9" s="25" t="s">
        <v>100</v>
      </c>
      <c r="C9" s="25" t="s">
        <v>101</v>
      </c>
      <c r="D9" s="25" t="s">
        <v>103</v>
      </c>
      <c r="E9" s="25" t="s">
        <v>246</v>
      </c>
      <c r="F9" s="58">
        <v>100000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>
        <v>100000</v>
      </c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>
        <v>100000</v>
      </c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9"/>
      <c r="DH9" s="59"/>
      <c r="DI9" s="59"/>
      <c r="DJ9" s="59"/>
    </row>
    <row r="10" spans="1:114" s="8" customFormat="1" ht="30" customHeight="1">
      <c r="A10" s="25" t="s">
        <v>79</v>
      </c>
      <c r="B10" s="25" t="s">
        <v>100</v>
      </c>
      <c r="C10" s="25" t="s">
        <v>101</v>
      </c>
      <c r="D10" s="25" t="s">
        <v>103</v>
      </c>
      <c r="E10" s="25" t="s">
        <v>247</v>
      </c>
      <c r="F10" s="58">
        <v>1729466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>
        <v>1729466</v>
      </c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>
        <v>1729466</v>
      </c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9"/>
      <c r="DH10" s="59"/>
      <c r="DI10" s="59"/>
      <c r="DJ10" s="59"/>
    </row>
    <row r="11" spans="1:114" s="8" customFormat="1" ht="30" customHeight="1">
      <c r="A11" s="25" t="s">
        <v>79</v>
      </c>
      <c r="B11" s="25" t="s">
        <v>100</v>
      </c>
      <c r="C11" s="25" t="s">
        <v>101</v>
      </c>
      <c r="D11" s="25" t="s">
        <v>103</v>
      </c>
      <c r="E11" s="25" t="s">
        <v>248</v>
      </c>
      <c r="F11" s="58">
        <v>901500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>
        <v>901500</v>
      </c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>
        <v>901500</v>
      </c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9"/>
      <c r="DH11" s="59"/>
      <c r="DI11" s="59"/>
      <c r="DJ11" s="59"/>
    </row>
    <row r="12" spans="1:114" s="8" customFormat="1" ht="30" customHeight="1">
      <c r="A12" s="25" t="s">
        <v>79</v>
      </c>
      <c r="B12" s="25" t="s">
        <v>100</v>
      </c>
      <c r="C12" s="25" t="s">
        <v>101</v>
      </c>
      <c r="D12" s="25" t="s">
        <v>103</v>
      </c>
      <c r="E12" s="25" t="s">
        <v>249</v>
      </c>
      <c r="F12" s="58">
        <v>922929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>
        <v>922929</v>
      </c>
      <c r="AI12" s="58">
        <v>922929</v>
      </c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9"/>
      <c r="DH12" s="59"/>
      <c r="DI12" s="59"/>
      <c r="DJ12" s="59"/>
    </row>
    <row r="13" spans="1:114" s="8" customFormat="1" ht="30" customHeight="1">
      <c r="A13" s="25" t="s">
        <v>79</v>
      </c>
      <c r="B13" s="25" t="s">
        <v>100</v>
      </c>
      <c r="C13" s="25" t="s">
        <v>101</v>
      </c>
      <c r="D13" s="25" t="s">
        <v>105</v>
      </c>
      <c r="E13" s="25" t="s">
        <v>250</v>
      </c>
      <c r="F13" s="58">
        <v>800000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>
        <v>800000</v>
      </c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>
        <v>800000</v>
      </c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9"/>
      <c r="DH13" s="59"/>
      <c r="DI13" s="59"/>
      <c r="DJ13" s="59"/>
    </row>
    <row r="14" spans="1:114" s="8" customFormat="1" ht="30" customHeight="1">
      <c r="A14" s="25" t="s">
        <v>79</v>
      </c>
      <c r="B14" s="25" t="s">
        <v>100</v>
      </c>
      <c r="C14" s="25" t="s">
        <v>101</v>
      </c>
      <c r="D14" s="25" t="s">
        <v>107</v>
      </c>
      <c r="E14" s="25" t="s">
        <v>251</v>
      </c>
      <c r="F14" s="58">
        <v>10000000</v>
      </c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>
        <v>10000000</v>
      </c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>
        <v>10000000</v>
      </c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9"/>
      <c r="DH14" s="59"/>
      <c r="DI14" s="59"/>
      <c r="DJ14" s="59"/>
    </row>
    <row r="15" spans="1:114" s="8" customFormat="1" ht="30" customHeight="1">
      <c r="A15" s="25" t="s">
        <v>79</v>
      </c>
      <c r="B15" s="25" t="s">
        <v>100</v>
      </c>
      <c r="C15" s="25" t="s">
        <v>101</v>
      </c>
      <c r="D15" s="25" t="s">
        <v>107</v>
      </c>
      <c r="E15" s="25" t="s">
        <v>252</v>
      </c>
      <c r="F15" s="58">
        <v>54000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>
        <v>54000</v>
      </c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>
        <v>54000</v>
      </c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9"/>
      <c r="DH15" s="59"/>
      <c r="DI15" s="59"/>
      <c r="DJ15" s="59"/>
    </row>
    <row r="16" spans="1:114" s="8" customFormat="1" ht="30" customHeight="1">
      <c r="A16" s="25" t="s">
        <v>79</v>
      </c>
      <c r="B16" s="25" t="s">
        <v>100</v>
      </c>
      <c r="C16" s="25" t="s">
        <v>108</v>
      </c>
      <c r="D16" s="25" t="s">
        <v>109</v>
      </c>
      <c r="E16" s="25" t="s">
        <v>253</v>
      </c>
      <c r="F16" s="58">
        <v>14220900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>
        <v>14220900</v>
      </c>
      <c r="CR16" s="58"/>
      <c r="CS16" s="58"/>
      <c r="CT16" s="58"/>
      <c r="CU16" s="58"/>
      <c r="CV16" s="58">
        <v>14220900</v>
      </c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9"/>
      <c r="DH16" s="59"/>
      <c r="DI16" s="59"/>
      <c r="DJ16" s="59"/>
    </row>
    <row r="17" spans="1:114" s="8" customFormat="1" ht="30" customHeight="1">
      <c r="A17" s="25" t="s">
        <v>79</v>
      </c>
      <c r="B17" s="25" t="s">
        <v>100</v>
      </c>
      <c r="C17" s="25" t="s">
        <v>108</v>
      </c>
      <c r="D17" s="25" t="s">
        <v>110</v>
      </c>
      <c r="E17" s="25" t="s">
        <v>254</v>
      </c>
      <c r="F17" s="58">
        <v>945000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>
        <v>945000</v>
      </c>
      <c r="V17" s="58"/>
      <c r="W17" s="58"/>
      <c r="X17" s="58"/>
      <c r="Y17" s="58"/>
      <c r="Z17" s="58">
        <v>945000</v>
      </c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9"/>
      <c r="DH17" s="59"/>
      <c r="DI17" s="59"/>
      <c r="DJ17" s="59"/>
    </row>
    <row r="18" spans="1:114" s="8" customFormat="1" ht="30" customHeight="1">
      <c r="A18" s="25" t="s">
        <v>79</v>
      </c>
      <c r="B18" s="25" t="s">
        <v>100</v>
      </c>
      <c r="C18" s="25" t="s">
        <v>108</v>
      </c>
      <c r="D18" s="25" t="s">
        <v>110</v>
      </c>
      <c r="E18" s="25" t="s">
        <v>255</v>
      </c>
      <c r="F18" s="58">
        <v>4243400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>
        <v>4243400</v>
      </c>
      <c r="CR18" s="58"/>
      <c r="CS18" s="58"/>
      <c r="CT18" s="58"/>
      <c r="CU18" s="58"/>
      <c r="CV18" s="58">
        <v>4243400</v>
      </c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9"/>
      <c r="DH18" s="59"/>
      <c r="DI18" s="59"/>
      <c r="DJ18" s="59"/>
    </row>
    <row r="19" spans="1:114" s="8" customFormat="1" ht="30" customHeight="1">
      <c r="A19" s="25" t="s">
        <v>79</v>
      </c>
      <c r="B19" s="25" t="s">
        <v>100</v>
      </c>
      <c r="C19" s="25" t="s">
        <v>108</v>
      </c>
      <c r="D19" s="25" t="s">
        <v>110</v>
      </c>
      <c r="E19" s="25" t="s">
        <v>256</v>
      </c>
      <c r="F19" s="58">
        <v>859000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>
        <v>859000</v>
      </c>
      <c r="V19" s="58"/>
      <c r="W19" s="58"/>
      <c r="X19" s="58"/>
      <c r="Y19" s="58"/>
      <c r="Z19" s="58">
        <v>859000</v>
      </c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9"/>
      <c r="DH19" s="59"/>
      <c r="DI19" s="59"/>
      <c r="DJ19" s="59"/>
    </row>
    <row r="20" spans="1:114" s="8" customFormat="1" ht="30" customHeight="1">
      <c r="A20" s="25" t="s">
        <v>79</v>
      </c>
      <c r="B20" s="25" t="s">
        <v>100</v>
      </c>
      <c r="C20" s="25" t="s">
        <v>108</v>
      </c>
      <c r="D20" s="25" t="s">
        <v>111</v>
      </c>
      <c r="E20" s="25" t="s">
        <v>257</v>
      </c>
      <c r="F20" s="58">
        <v>3795100</v>
      </c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>
        <v>3795100</v>
      </c>
      <c r="CR20" s="58"/>
      <c r="CS20" s="58"/>
      <c r="CT20" s="58"/>
      <c r="CU20" s="58"/>
      <c r="CV20" s="58">
        <v>3795100</v>
      </c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9"/>
      <c r="DH20" s="59"/>
      <c r="DI20" s="59"/>
      <c r="DJ20" s="59"/>
    </row>
    <row r="21" spans="1:114" s="8" customFormat="1" ht="30" customHeight="1">
      <c r="A21" s="25" t="s">
        <v>79</v>
      </c>
      <c r="B21" s="25" t="s">
        <v>100</v>
      </c>
      <c r="C21" s="25" t="s">
        <v>108</v>
      </c>
      <c r="D21" s="25" t="s">
        <v>111</v>
      </c>
      <c r="E21" s="25" t="s">
        <v>258</v>
      </c>
      <c r="F21" s="58">
        <v>3192000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>
        <v>3192000</v>
      </c>
      <c r="CR21" s="58"/>
      <c r="CS21" s="58"/>
      <c r="CT21" s="58"/>
      <c r="CU21" s="58"/>
      <c r="CV21" s="58">
        <v>3192000</v>
      </c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9"/>
      <c r="DH21" s="59"/>
      <c r="DI21" s="59"/>
      <c r="DJ21" s="59"/>
    </row>
    <row r="22" spans="1:114" s="8" customFormat="1" ht="30" customHeight="1">
      <c r="A22" s="25" t="s">
        <v>79</v>
      </c>
      <c r="B22" s="25" t="s">
        <v>100</v>
      </c>
      <c r="C22" s="25" t="s">
        <v>108</v>
      </c>
      <c r="D22" s="25" t="s">
        <v>112</v>
      </c>
      <c r="E22" s="25" t="s">
        <v>259</v>
      </c>
      <c r="F22" s="58">
        <v>1050000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>
        <v>1050000</v>
      </c>
      <c r="CR22" s="58"/>
      <c r="CS22" s="58"/>
      <c r="CT22" s="58"/>
      <c r="CU22" s="58"/>
      <c r="CV22" s="58">
        <v>1050000</v>
      </c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9"/>
      <c r="DH22" s="59"/>
      <c r="DI22" s="59"/>
      <c r="DJ22" s="59"/>
    </row>
    <row r="23" spans="1:114" s="8" customFormat="1" ht="30" customHeight="1">
      <c r="A23" s="25" t="s">
        <v>79</v>
      </c>
      <c r="B23" s="25" t="s">
        <v>100</v>
      </c>
      <c r="C23" s="25" t="s">
        <v>108</v>
      </c>
      <c r="D23" s="25" t="s">
        <v>113</v>
      </c>
      <c r="E23" s="25" t="s">
        <v>260</v>
      </c>
      <c r="F23" s="58">
        <v>2931800</v>
      </c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>
        <v>2931800</v>
      </c>
      <c r="CR23" s="58"/>
      <c r="CS23" s="58"/>
      <c r="CT23" s="58"/>
      <c r="CU23" s="58"/>
      <c r="CV23" s="58">
        <v>2931800</v>
      </c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9"/>
      <c r="DH23" s="59"/>
      <c r="DI23" s="59"/>
      <c r="DJ23" s="59"/>
    </row>
    <row r="24" spans="1:114" s="8" customFormat="1" ht="30" customHeight="1">
      <c r="A24" s="25" t="s">
        <v>79</v>
      </c>
      <c r="B24" s="25" t="s">
        <v>100</v>
      </c>
      <c r="C24" s="25" t="s">
        <v>108</v>
      </c>
      <c r="D24" s="25" t="s">
        <v>113</v>
      </c>
      <c r="E24" s="25" t="s">
        <v>261</v>
      </c>
      <c r="F24" s="58">
        <v>210000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>
        <v>210000</v>
      </c>
      <c r="CR24" s="58"/>
      <c r="CS24" s="58"/>
      <c r="CT24" s="58"/>
      <c r="CU24" s="58"/>
      <c r="CV24" s="58">
        <v>210000</v>
      </c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9"/>
      <c r="DH24" s="59"/>
      <c r="DI24" s="59"/>
      <c r="DJ24" s="59"/>
    </row>
    <row r="25" spans="1:114" s="8" customFormat="1" ht="30" customHeight="1">
      <c r="A25" s="25" t="s">
        <v>79</v>
      </c>
      <c r="B25" s="25" t="s">
        <v>100</v>
      </c>
      <c r="C25" s="25" t="s">
        <v>108</v>
      </c>
      <c r="D25" s="25" t="s">
        <v>113</v>
      </c>
      <c r="E25" s="25" t="s">
        <v>262</v>
      </c>
      <c r="F25" s="58">
        <v>2513300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>
        <v>2513300</v>
      </c>
      <c r="CR25" s="58"/>
      <c r="CS25" s="58"/>
      <c r="CT25" s="58"/>
      <c r="CU25" s="58"/>
      <c r="CV25" s="58">
        <v>2513300</v>
      </c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9"/>
      <c r="DH25" s="59"/>
      <c r="DI25" s="59"/>
      <c r="DJ25" s="59"/>
    </row>
    <row r="26" spans="1:114" s="8" customFormat="1" ht="30" customHeight="1">
      <c r="A26" s="25" t="s">
        <v>79</v>
      </c>
      <c r="B26" s="25" t="s">
        <v>100</v>
      </c>
      <c r="C26" s="25" t="s">
        <v>108</v>
      </c>
      <c r="D26" s="25" t="s">
        <v>113</v>
      </c>
      <c r="E26" s="25" t="s">
        <v>263</v>
      </c>
      <c r="F26" s="58">
        <v>77000</v>
      </c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>
        <v>77000</v>
      </c>
      <c r="AI26" s="58">
        <v>77000</v>
      </c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9"/>
      <c r="DH26" s="59"/>
      <c r="DI26" s="59"/>
      <c r="DJ26" s="59"/>
    </row>
    <row r="27" spans="1:114" s="8" customFormat="1" ht="30" customHeight="1">
      <c r="A27" s="25" t="s">
        <v>79</v>
      </c>
      <c r="B27" s="25" t="s">
        <v>119</v>
      </c>
      <c r="C27" s="25" t="s">
        <v>120</v>
      </c>
      <c r="D27" s="25" t="s">
        <v>121</v>
      </c>
      <c r="E27" s="25" t="s">
        <v>264</v>
      </c>
      <c r="F27" s="58">
        <v>2100000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>
        <v>2100000</v>
      </c>
      <c r="CR27" s="58"/>
      <c r="CS27" s="58"/>
      <c r="CT27" s="58"/>
      <c r="CU27" s="58"/>
      <c r="CV27" s="58">
        <v>2100000</v>
      </c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9"/>
      <c r="DH27" s="59"/>
      <c r="DI27" s="59"/>
      <c r="DJ27" s="59"/>
    </row>
  </sheetData>
  <sheetProtection formatCells="0" formatColumns="0" formatRows="0" insertColumns="0" insertRows="0" insertHyperlinks="0" deleteColumns="0" deleteRows="0" sort="0" autoFilter="0" pivotTables="0"/>
  <mergeCells count="20">
    <mergeCell ref="A1:DJ1"/>
    <mergeCell ref="A2:DJ2"/>
    <mergeCell ref="A3:DJ3"/>
    <mergeCell ref="B4:D4"/>
    <mergeCell ref="G4:T4"/>
    <mergeCell ref="U4:AG4"/>
    <mergeCell ref="AH4:BI4"/>
    <mergeCell ref="BJ4:BV4"/>
    <mergeCell ref="BW4:CM4"/>
    <mergeCell ref="CN4:CP4"/>
    <mergeCell ref="CQ4:CV4"/>
    <mergeCell ref="CW4:DA4"/>
    <mergeCell ref="DB4:DD4"/>
    <mergeCell ref="DE4:DJ4"/>
    <mergeCell ref="A4:A5"/>
    <mergeCell ref="E4:E5"/>
    <mergeCell ref="F4:F5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蓝黑心灵</cp:lastModifiedBy>
  <cp:lastPrinted>2020-01-23T03:36:13Z</cp:lastPrinted>
  <dcterms:created xsi:type="dcterms:W3CDTF">2020-02-12T02:16:31Z</dcterms:created>
  <dcterms:modified xsi:type="dcterms:W3CDTF">2020-02-14T01:14:26Z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45364EA7749048D4A863F4E26AE3C192</vt:lpwstr>
  </property>
</Properties>
</file>