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80" tabRatio="865" firstSheet="15" activeTab="17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 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 (2)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'2021年一般公共预算财政拨款项目支出预算明细表-8'!$A:$E,'2021年一般公共预算财政拨款项目支出预算明细表-8'!$1:$6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 (2)'!$A:$E,'2021年政府性基金预算（政府经济）-15 (2)'!$1:$3</definedName>
    <definedName name="_xlnm.Print_Titles" localSheetId="9">'2021年政府性基金预算支出明细表-10 '!$A:$E,'2021年政府性基金预算支出明细表-10 '!$1:$3</definedName>
  </definedNames>
  <calcPr fullCalcOnLoad="1"/>
</workbook>
</file>

<file path=xl/sharedStrings.xml><?xml version="1.0" encoding="utf-8"?>
<sst xmlns="http://schemas.openxmlformats.org/spreadsheetml/2006/main" count="1390" uniqueCount="317">
  <si>
    <t>表一</t>
  </si>
  <si>
    <t>天津市北辰区生态环境保护综合行政执法支队2021年收支预算总表（全口径）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</si>
  <si>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</si>
  <si>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</si>
  <si>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</si>
  <si>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</si>
  <si>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</si>
  <si>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</si>
  <si>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</si>
  <si>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</si>
  <si>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</si>
  <si>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</si>
  <si>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</si>
  <si>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</si>
  <si>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</si>
  <si>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</si>
  <si>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</si>
  <si>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</si>
  <si>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</si>
  <si>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</si>
  <si>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</si>
  <si>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</si>
  <si>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</si>
  <si>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</si>
  <si>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</si>
  <si>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</si>
  <si>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</si>
  <si>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</si>
  <si>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</si>
  <si>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</si>
  <si>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</si>
  <si>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</si>
  <si>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</si>
  <si>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</si>
  <si>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</si>
  <si>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</si>
  <si>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</si>
  <si>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</si>
  <si>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</si>
  <si>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</si>
  <si>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</si>
  <si>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</si>
  <si>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</si>
  <si>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</si>
  <si>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</si>
  <si>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</si>
  <si>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</si>
  <si>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</si>
  <si>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</si>
  <si>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</si>
  <si>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</si>
  <si>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天津市北辰区生态环境保护综合行政执法支队2021年收入预算总表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</si>
  <si>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</si>
  <si>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</si>
  <si>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</si>
  <si>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</si>
  <si>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</si>
  <si>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</si>
  <si>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</si>
  <si>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</si>
  <si>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</si>
  <si>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</si>
  <si>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</si>
  <si>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</si>
  <si>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</si>
  <si>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</si>
  <si>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</si>
  <si>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</si>
  <si>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</si>
  <si>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</si>
  <si>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</si>
  <si>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天津市北辰区生态环境保护综合行政执法支队</t>
  </si>
  <si>
    <t>表三</t>
  </si>
  <si>
    <t>天津市北辰区生态环境保护综合行政执法支队2021年支出预算总表（全口径）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</si>
  <si>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</si>
  <si>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</si>
  <si>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</si>
  <si>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</si>
  <si>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</si>
  <si>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</si>
  <si>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</si>
  <si>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</si>
  <si>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</si>
  <si>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</si>
  <si>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</si>
  <si>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</si>
  <si>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</si>
  <si>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</si>
  <si>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</si>
  <si>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</si>
  <si>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</si>
  <si>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</si>
  <si>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</si>
  <si>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</si>
  <si>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</si>
  <si>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</si>
  <si>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</si>
  <si>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</si>
  <si>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</si>
  <si>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</si>
  <si>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</si>
  <si>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</si>
  <si>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</si>
  <si>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</si>
  <si>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210 - 卫生健康支出</t>
  </si>
  <si>
    <t>21011 - 行政事业单位医疗</t>
  </si>
  <si>
    <t>2101101 - 行政单位医疗</t>
  </si>
  <si>
    <t>2101103 - 公务员医疗补助</t>
  </si>
  <si>
    <t>211 - 节能环保支出</t>
  </si>
  <si>
    <t>21101 - 环境保护管理事务</t>
  </si>
  <si>
    <t>2110101 - 行政运行</t>
  </si>
  <si>
    <t>2110102 - 一般行政管理事务</t>
  </si>
  <si>
    <t>21103 - 污染防治</t>
  </si>
  <si>
    <t>2110399 - 其他污染防治支出</t>
  </si>
  <si>
    <t>21111 - 污染减排</t>
  </si>
  <si>
    <t>2111101 - 生态环境监测与信息</t>
  </si>
  <si>
    <t>2111102 - 生态环境执法监察</t>
  </si>
  <si>
    <t>表四</t>
  </si>
  <si>
    <t>天津市北辰区生态环境保护综合行政执法支队2021年财政拨款收支预算总表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</si>
  <si>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</si>
  <si>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</si>
  <si>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</si>
  <si>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</si>
  <si>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</si>
  <si>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</si>
  <si>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</si>
  <si>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</si>
  <si>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天津市北辰区生态环境保护综合行政执法支队2021年财政拨款收入预算总表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</si>
  <si>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</si>
  <si>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</si>
  <si>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</si>
  <si>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</si>
  <si>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</si>
  <si>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</si>
  <si>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天津市北辰区生态环境保护综合行政执法支队2021年一般公共预算财政拨款支出表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</si>
  <si>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</si>
  <si>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</si>
  <si>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</si>
  <si>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</si>
  <si>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</si>
  <si>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</si>
  <si>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天津市北辰区生态环境保护综合行政执法支队2021年一般公共预算财政拨款基本支出预算明细表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</si>
  <si>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</si>
  <si>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</si>
  <si>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</si>
  <si>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</si>
  <si>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</si>
  <si>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</si>
  <si>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</si>
  <si>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</si>
  <si>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</si>
  <si>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</si>
  <si>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</si>
  <si>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</si>
  <si>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</si>
  <si>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</si>
  <si>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</si>
  <si>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</si>
  <si>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</si>
  <si>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</si>
  <si>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</si>
  <si>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</si>
  <si>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</si>
  <si>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</si>
  <si>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</si>
  <si>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</si>
  <si>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</si>
  <si>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</si>
  <si>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</si>
  <si>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</si>
  <si>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</si>
  <si>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</si>
  <si>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</si>
  <si>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</si>
  <si>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</si>
  <si>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</si>
  <si>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</si>
  <si>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</si>
  <si>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</si>
  <si>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</si>
  <si>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</si>
  <si>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</si>
  <si>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</si>
  <si>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</si>
  <si>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</si>
  <si>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</si>
  <si>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</si>
  <si>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</si>
  <si>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</si>
  <si>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</si>
  <si>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</si>
  <si>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</si>
  <si>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</si>
  <si>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</si>
  <si>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</si>
  <si>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</si>
  <si>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</si>
  <si>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</si>
  <si>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</si>
  <si>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</si>
  <si>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</si>
  <si>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</si>
  <si>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</si>
  <si>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</si>
  <si>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</si>
  <si>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</si>
  <si>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</si>
  <si>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</si>
  <si>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</si>
  <si>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</si>
  <si>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</si>
  <si>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</si>
  <si>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</si>
  <si>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</si>
  <si>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</si>
  <si>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</si>
  <si>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</si>
  <si>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</si>
  <si>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</si>
  <si>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</si>
  <si>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</si>
  <si>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</si>
  <si>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</si>
  <si>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</si>
  <si>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</si>
  <si>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</si>
  <si>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</si>
  <si>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</si>
  <si>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</si>
  <si>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</si>
  <si>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</si>
  <si>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</si>
  <si>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</si>
  <si>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</si>
  <si>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</si>
  <si>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</si>
  <si>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天津市北辰区生态环境保护综合行政执法支队2021年一般公共预算财政拨款项目支出预算明细表</t>
  </si>
  <si>
    <t>项目名称</t>
  </si>
  <si>
    <t>法律顾问咨询费</t>
  </si>
  <si>
    <t>环保辅助人员</t>
  </si>
  <si>
    <t>污染鉴定损害评估费</t>
  </si>
  <si>
    <t>“环保管家”项目工作服务费</t>
  </si>
  <si>
    <t>突发环境事件应急管理处置及区域环境风险评估费</t>
  </si>
  <si>
    <t>生态环境执法监察</t>
  </si>
  <si>
    <t>表九</t>
  </si>
  <si>
    <t>天津市北辰区生态环境保护综合行政执法支队2021年政府性基金财政拨款支出表</t>
  </si>
  <si>
    <t>备注：此表为空表。</t>
  </si>
  <si>
    <t>表十</t>
  </si>
  <si>
    <t>天津市北辰区生态环境保护综合行政执法支队2021年政府性基金预算支出表</t>
  </si>
  <si>
    <t>表十一</t>
  </si>
  <si>
    <t>天津市北辰区生态环境保护综合行政执法支队2021年国有资本经营财政拨款支出表</t>
  </si>
  <si>
    <t>表十二</t>
  </si>
  <si>
    <t>天津市北辰区生态环境保护综合行政执法支队2021年国有资本经营预算支出表</t>
  </si>
  <si>
    <t>表十三</t>
  </si>
  <si>
    <t>天津市北辰区生态环境保护综合行政执法支队2021年一般公共预算财政拨款基本支出预算明细表（政府预算支出经济分类科目)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</si>
  <si>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</si>
  <si>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</si>
  <si>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</si>
  <si>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</si>
  <si>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</si>
  <si>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</si>
  <si>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</si>
  <si>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</si>
  <si>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</si>
  <si>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</si>
  <si>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</si>
  <si>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</si>
  <si>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</si>
  <si>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</si>
  <si>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</si>
  <si>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</si>
  <si>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</si>
  <si>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</si>
  <si>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</si>
  <si>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</si>
  <si>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</si>
  <si>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</si>
  <si>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</si>
  <si>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</si>
  <si>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</si>
  <si>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</si>
  <si>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</si>
  <si>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</si>
  <si>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</si>
  <si>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</si>
  <si>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</si>
  <si>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</si>
  <si>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</si>
  <si>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</si>
  <si>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</si>
  <si>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</si>
  <si>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</si>
  <si>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</si>
  <si>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</si>
  <si>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</si>
  <si>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</si>
  <si>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天津市北辰区生态环境保护综合行政执法支队2021年一般公共预算财政拨款项目支出预算明细表（政府预算支出经济分类科目）</t>
  </si>
  <si>
    <t>表十五</t>
  </si>
  <si>
    <t>天津市北辰区生态环境保护综合行政执法支队2021年政府性基金预算支出明细表（政府预算支出经济分类科目）</t>
  </si>
  <si>
    <t>表十六</t>
  </si>
  <si>
    <t>天津市北辰区生态环境保护综合行政执法支队2021年国有资本经营预算支出明细表（政府预算支出经济分类科目）</t>
  </si>
  <si>
    <t>表十七</t>
  </si>
  <si>
    <t>天津市北辰区生态环境保护综合行政执法支队2021年一般公共预算财政拨款三公经费支出预算表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</si>
  <si>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</si>
  <si>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</si>
  <si>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</si>
  <si>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</si>
  <si>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</si>
  <si>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</si>
  <si>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</si>
  <si>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天津市北辰区生态环境保护综合行政执法支队2021年政府采购预算表</t>
  </si>
  <si>
    <t>采购名称</t>
  </si>
  <si>
    <t>政府采购年度</t>
  </si>
  <si>
    <t>采购金额</t>
  </si>
  <si>
    <t>A0901-纸制文具及办公用品</t>
  </si>
  <si>
    <t>2021</t>
  </si>
  <si>
    <t>C0908-其他专业技术服务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</si>
</sst>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3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6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>
      <alignment/>
      <protection/>
    </xf>
    <xf numFmtId="0" fontId="6" fillId="0" borderId="0" xfId="63" applyFont="1" applyBorder="1" applyAlignment="1" applyProtection="1">
      <alignment horizontal="left"/>
      <protection/>
    </xf>
    <xf numFmtId="49" fontId="6" fillId="0" borderId="0" xfId="63" applyNumberFormat="1" applyFont="1" applyBorder="1" applyAlignment="1" applyProtection="1">
      <alignment horizontal="center" vertical="center" wrapText="1"/>
      <protection/>
    </xf>
    <xf numFmtId="49" fontId="6" fillId="0" borderId="11" xfId="63" applyNumberFormat="1" applyFont="1" applyBorder="1" applyAlignment="1" applyProtection="1">
      <alignment horizontal="right" vertical="center" wrapText="1"/>
      <protection/>
    </xf>
    <xf numFmtId="49" fontId="6" fillId="24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2" fontId="6" fillId="0" borderId="10" xfId="63" applyNumberFormat="1" applyFont="1" applyBorder="1" applyAlignment="1" applyProtection="1">
      <alignment horizontal="right" vertical="center" wrapText="1"/>
      <protection/>
    </xf>
    <xf numFmtId="0" fontId="31" fillId="0" borderId="0" xfId="63" applyFont="1" applyBorder="1" applyAlignment="1" applyProtection="1">
      <alignment/>
      <protection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0" fontId="6" fillId="0" borderId="14" xfId="63" applyFont="1" applyBorder="1" applyAlignment="1" applyProtection="1">
      <alignment horizontal="center" vertical="center"/>
      <protection/>
    </xf>
    <xf numFmtId="2" fontId="6" fillId="0" borderId="12" xfId="63" applyNumberFormat="1" applyFont="1" applyBorder="1" applyAlignment="1" applyProtection="1">
      <alignment horizontal="right" vertical="center" wrapText="1"/>
      <protection/>
    </xf>
    <xf numFmtId="0" fontId="6" fillId="0" borderId="10" xfId="63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0" xfId="63" applyFont="1" applyBorder="1" applyAlignment="1" applyProtection="1">
      <alignment horizontal="left" vertical="center"/>
      <protection/>
    </xf>
    <xf numFmtId="49" fontId="6" fillId="0" borderId="0" xfId="63" applyNumberFormat="1" applyFont="1" applyBorder="1" applyAlignment="1" applyProtection="1">
      <alignment horizontal="right" vertical="center" wrapText="1"/>
      <protection/>
    </xf>
    <xf numFmtId="49" fontId="6" fillId="0" borderId="10" xfId="63" applyNumberFormat="1" applyFont="1" applyBorder="1" applyAlignment="1" applyProtection="1">
      <alignment vertical="center" wrapText="1"/>
      <protection/>
    </xf>
    <xf numFmtId="2" fontId="6" fillId="0" borderId="10" xfId="63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/>
      <protection/>
    </xf>
    <xf numFmtId="49" fontId="6" fillId="24" borderId="12" xfId="63" applyNumberFormat="1" applyFont="1" applyFill="1" applyBorder="1" applyAlignment="1" applyProtection="1">
      <alignment horizontal="center" vertical="center" wrapText="1"/>
      <protection/>
    </xf>
    <xf numFmtId="49" fontId="6" fillId="24" borderId="13" xfId="63" applyNumberFormat="1" applyFont="1" applyFill="1" applyBorder="1" applyAlignment="1" applyProtection="1">
      <alignment horizontal="center" vertical="center" wrapText="1"/>
      <protection/>
    </xf>
    <xf numFmtId="49" fontId="6" fillId="24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2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/>
      <protection/>
    </xf>
    <xf numFmtId="0" fontId="9" fillId="0" borderId="0" xfId="63" applyFont="1" applyBorder="1" applyAlignment="1" applyProtection="1">
      <alignment horizontal="left" vertical="center"/>
      <protection/>
    </xf>
    <xf numFmtId="49" fontId="9" fillId="0" borderId="0" xfId="63" applyNumberFormat="1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vertical="center" wrapText="1"/>
      <protection/>
    </xf>
    <xf numFmtId="2" fontId="3" fillId="0" borderId="10" xfId="63" applyNumberFormat="1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/>
      <protection/>
    </xf>
    <xf numFmtId="0" fontId="9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6" fillId="24" borderId="16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vertical="center" wrapText="1"/>
      <protection/>
    </xf>
    <xf numFmtId="49" fontId="3" fillId="24" borderId="11" xfId="0" applyNumberFormat="1" applyFont="1" applyFill="1" applyBorder="1" applyAlignment="1" applyProtection="1">
      <alignment horizontal="right" vertical="center" wrapText="1"/>
      <protection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6" fillId="24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6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ht="15" customHeight="1">
      <c r="A1" s="76" t="s">
        <v>0</v>
      </c>
      <c r="B1" s="76"/>
      <c r="C1" s="76"/>
      <c r="D1" s="76"/>
    </row>
    <row r="2" spans="1:5" ht="18.75" customHeight="1">
      <c r="A2" s="11" t="s">
        <v>1</v>
      </c>
      <c r="B2" s="78"/>
      <c r="C2" s="78"/>
      <c r="D2" s="78"/>
      <c r="E2" s="79"/>
    </row>
    <row r="3" spans="1:4" ht="15" customHeight="1">
      <c r="A3" s="90" t="s">
        <v>2</v>
      </c>
      <c r="B3" s="90"/>
      <c r="C3" s="90"/>
      <c r="D3" s="90"/>
    </row>
    <row r="4" spans="1:4" ht="14.25" customHeight="1">
      <c r="A4" s="13" t="s">
        <v>3</v>
      </c>
      <c r="B4" s="13"/>
      <c r="C4" s="13" t="s">
        <v>4</v>
      </c>
      <c r="D4" s="13"/>
    </row>
    <row r="5" spans="1:4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ht="15" customHeight="1">
      <c r="A6" s="81" t="s">
        <v>7</v>
      </c>
      <c r="B6" s="15">
        <f>SUM(B7)</f>
        <v>5017491.66</v>
      </c>
      <c r="C6" s="81" t="s">
        <v>8</v>
      </c>
      <c r="D6" s="9"/>
    </row>
    <row r="7" spans="1:4" ht="15" customHeight="1">
      <c r="A7" s="81" t="s">
        <v>9</v>
      </c>
      <c r="B7" s="15">
        <v>5017491.66</v>
      </c>
      <c r="C7" s="81" t="s">
        <v>10</v>
      </c>
      <c r="D7" s="9"/>
    </row>
    <row r="8" spans="1:4" ht="15" customHeight="1">
      <c r="A8" s="81" t="s">
        <v>11</v>
      </c>
      <c r="B8" s="9"/>
      <c r="C8" s="81" t="s">
        <v>12</v>
      </c>
      <c r="D8" s="9"/>
    </row>
    <row r="9" spans="1:4" ht="15" customHeight="1">
      <c r="A9" s="81" t="s">
        <v>13</v>
      </c>
      <c r="B9" s="9"/>
      <c r="C9" s="81" t="s">
        <v>14</v>
      </c>
      <c r="D9" s="9"/>
    </row>
    <row r="10" spans="1:4" ht="15" customHeight="1">
      <c r="A10" s="81" t="s">
        <v>15</v>
      </c>
      <c r="B10" s="9"/>
      <c r="C10" s="81" t="s">
        <v>16</v>
      </c>
      <c r="D10" s="9"/>
    </row>
    <row r="11" spans="1:4" ht="15" customHeight="1">
      <c r="A11" s="81" t="s">
        <v>17</v>
      </c>
      <c r="B11" s="9"/>
      <c r="C11" s="81" t="s">
        <v>18</v>
      </c>
      <c r="D11" s="9"/>
    </row>
    <row r="12" spans="1:4" ht="15" customHeight="1">
      <c r="A12" s="81" t="s">
        <v>19</v>
      </c>
      <c r="B12" s="9"/>
      <c r="C12" s="81" t="s">
        <v>20</v>
      </c>
      <c r="D12" s="9">
        <v>183828</v>
      </c>
    </row>
    <row r="13" spans="1:4" ht="15" customHeight="1">
      <c r="A13" s="81" t="s">
        <v>21</v>
      </c>
      <c r="B13" s="9"/>
      <c r="C13" s="81" t="s">
        <v>22</v>
      </c>
      <c r="D13" s="9">
        <v>4833663.66</v>
      </c>
    </row>
    <row r="14" spans="1:4" ht="15" customHeight="1">
      <c r="A14" s="81" t="s">
        <v>23</v>
      </c>
      <c r="B14" s="9"/>
      <c r="C14" s="81" t="s">
        <v>24</v>
      </c>
      <c r="D14" s="9"/>
    </row>
    <row r="15" spans="1:4" ht="15" customHeight="1">
      <c r="A15" s="81" t="s">
        <v>25</v>
      </c>
      <c r="B15" s="9"/>
      <c r="C15" s="81" t="s">
        <v>26</v>
      </c>
      <c r="D15" s="9"/>
    </row>
    <row r="16" spans="1:4" ht="15" customHeight="1">
      <c r="A16" s="91"/>
      <c r="B16" s="82"/>
      <c r="C16" s="81" t="s">
        <v>27</v>
      </c>
      <c r="D16" s="9"/>
    </row>
    <row r="17" spans="1:4" ht="15" customHeight="1">
      <c r="A17" s="81"/>
      <c r="B17" s="82"/>
      <c r="C17" s="81" t="s">
        <v>28</v>
      </c>
      <c r="D17" s="9"/>
    </row>
    <row r="18" spans="1:4" ht="15" customHeight="1">
      <c r="A18" s="81"/>
      <c r="B18" s="82"/>
      <c r="C18" s="81" t="s">
        <v>29</v>
      </c>
      <c r="D18" s="9"/>
    </row>
    <row r="19" spans="1:4" ht="15" customHeight="1">
      <c r="A19" s="81"/>
      <c r="B19" s="82"/>
      <c r="C19" s="81" t="s">
        <v>30</v>
      </c>
      <c r="D19" s="9"/>
    </row>
    <row r="20" spans="1:4" ht="15" customHeight="1">
      <c r="A20" s="81"/>
      <c r="B20" s="82"/>
      <c r="C20" s="81" t="s">
        <v>31</v>
      </c>
      <c r="D20" s="9"/>
    </row>
    <row r="21" spans="1:4" ht="15" customHeight="1">
      <c r="A21" s="81"/>
      <c r="B21" s="82"/>
      <c r="C21" s="81" t="s">
        <v>32</v>
      </c>
      <c r="D21" s="9"/>
    </row>
    <row r="22" spans="1:4" ht="15" customHeight="1">
      <c r="A22" s="81"/>
      <c r="B22" s="82"/>
      <c r="C22" s="81" t="s">
        <v>33</v>
      </c>
      <c r="D22" s="9"/>
    </row>
    <row r="23" spans="1:4" ht="15" customHeight="1">
      <c r="A23" s="81"/>
      <c r="B23" s="82"/>
      <c r="C23" s="81" t="s">
        <v>34</v>
      </c>
      <c r="D23" s="9"/>
    </row>
    <row r="24" spans="1:4" ht="15" customHeight="1">
      <c r="A24" s="81"/>
      <c r="B24" s="82"/>
      <c r="C24" s="81" t="s">
        <v>35</v>
      </c>
      <c r="D24" s="9"/>
    </row>
    <row r="25" spans="1:4" ht="15" customHeight="1">
      <c r="A25" s="81"/>
      <c r="B25" s="82"/>
      <c r="C25" s="81" t="s">
        <v>36</v>
      </c>
      <c r="D25" s="9"/>
    </row>
    <row r="26" spans="1:4" ht="15" customHeight="1">
      <c r="A26" s="81"/>
      <c r="B26" s="82"/>
      <c r="C26" s="81" t="s">
        <v>37</v>
      </c>
      <c r="D26" s="9"/>
    </row>
    <row r="27" spans="1:4" ht="15" customHeight="1">
      <c r="A27" s="81"/>
      <c r="B27" s="82"/>
      <c r="C27" s="81" t="s">
        <v>38</v>
      </c>
      <c r="D27" s="9"/>
    </row>
    <row r="28" spans="1:4" ht="15" customHeight="1">
      <c r="A28" s="81"/>
      <c r="B28" s="82"/>
      <c r="C28" s="81" t="s">
        <v>39</v>
      </c>
      <c r="D28" s="9"/>
    </row>
    <row r="29" spans="1:4" ht="15" customHeight="1">
      <c r="A29" s="81"/>
      <c r="B29" s="82"/>
      <c r="C29" s="81" t="s">
        <v>40</v>
      </c>
      <c r="D29" s="9"/>
    </row>
    <row r="30" spans="1:4" ht="15" customHeight="1">
      <c r="A30" s="81"/>
      <c r="B30" s="82"/>
      <c r="C30" s="81" t="s">
        <v>41</v>
      </c>
      <c r="D30" s="9"/>
    </row>
    <row r="31" spans="1:4" ht="15" customHeight="1">
      <c r="A31" s="81" t="s">
        <v>42</v>
      </c>
      <c r="B31" s="15">
        <v>5017491.66</v>
      </c>
      <c r="C31" s="81" t="s">
        <v>43</v>
      </c>
      <c r="D31" s="15">
        <v>5017491.66</v>
      </c>
    </row>
    <row r="32" spans="1:4" ht="15" customHeight="1">
      <c r="A32" s="81" t="s">
        <v>44</v>
      </c>
      <c r="B32" s="9"/>
      <c r="C32" s="81" t="s">
        <v>45</v>
      </c>
      <c r="D32" s="9"/>
    </row>
    <row r="33" spans="1:4" ht="15" customHeight="1">
      <c r="A33" s="81" t="s">
        <v>46</v>
      </c>
      <c r="B33" s="9"/>
      <c r="C33" s="91"/>
      <c r="D33" s="82"/>
    </row>
    <row r="34" spans="1:4" ht="15" customHeight="1">
      <c r="A34" s="81" t="s">
        <v>47</v>
      </c>
      <c r="B34" s="9"/>
      <c r="C34" s="81"/>
      <c r="D34" s="82"/>
    </row>
    <row r="35" spans="1:4" ht="15" customHeight="1">
      <c r="A35" s="81" t="s">
        <v>48</v>
      </c>
      <c r="B35" s="15">
        <v>5017491.66</v>
      </c>
      <c r="C35" s="81" t="s">
        <v>49</v>
      </c>
      <c r="D35" s="15">
        <v>5017491.66</v>
      </c>
    </row>
    <row r="36" spans="1:3" ht="15" customHeight="1">
      <c r="A36" s="72"/>
      <c r="C36" s="72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7"/>
  <sheetViews>
    <sheetView showGridLines="0" workbookViewId="0" topLeftCell="A1">
      <selection activeCell="M16" sqref="M16"/>
    </sheetView>
  </sheetViews>
  <sheetFormatPr defaultColWidth="9.140625" defaultRowHeight="12.75" customHeight="1"/>
  <cols>
    <col min="1" max="1" width="13.00390625" style="58" customWidth="1"/>
    <col min="2" max="114" width="8.140625" style="58" customWidth="1"/>
    <col min="115" max="16384" width="9.140625" style="58" customWidth="1"/>
  </cols>
  <sheetData>
    <row r="1" spans="1:256" s="57" customFormat="1" ht="45.75" customHeight="1">
      <c r="A1" s="59" t="s">
        <v>247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s="57" customFormat="1" ht="18.75" customHeight="1">
      <c r="A2" s="19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s="57" customFormat="1" ht="24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114" s="16" customFormat="1" ht="24" customHeight="1">
      <c r="A4" s="21" t="s">
        <v>52</v>
      </c>
      <c r="B4" s="21" t="s">
        <v>135</v>
      </c>
      <c r="C4" s="21"/>
      <c r="D4" s="21"/>
      <c r="E4" s="21" t="s">
        <v>237</v>
      </c>
      <c r="F4" s="21" t="s">
        <v>53</v>
      </c>
      <c r="G4" s="21" t="s">
        <v>142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143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 t="s">
        <v>144</v>
      </c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 t="s">
        <v>145</v>
      </c>
      <c r="BK4" s="21"/>
      <c r="BL4" s="21"/>
      <c r="BM4" s="21"/>
      <c r="BN4" s="21"/>
      <c r="BO4" s="21" t="s">
        <v>146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 t="s">
        <v>147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 t="s">
        <v>148</v>
      </c>
      <c r="CT4" s="21"/>
      <c r="CU4" s="21"/>
      <c r="CV4" s="21" t="s">
        <v>149</v>
      </c>
      <c r="CW4" s="21"/>
      <c r="CX4" s="21"/>
      <c r="CY4" s="21"/>
      <c r="CZ4" s="21"/>
      <c r="DA4" s="21"/>
      <c r="DB4" s="49" t="s">
        <v>150</v>
      </c>
      <c r="DC4" s="50"/>
      <c r="DD4" s="50"/>
      <c r="DE4" s="51"/>
      <c r="DF4" s="21" t="s">
        <v>81</v>
      </c>
      <c r="DG4" s="21"/>
      <c r="DH4" s="21"/>
      <c r="DI4" s="21"/>
      <c r="DJ4" s="21"/>
    </row>
    <row r="5" spans="1:114" s="16" customFormat="1" ht="34.5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237</v>
      </c>
      <c r="F5" s="21" t="s">
        <v>53</v>
      </c>
      <c r="G5" s="21" t="s">
        <v>136</v>
      </c>
      <c r="H5" s="21" t="s">
        <v>151</v>
      </c>
      <c r="I5" s="21" t="s">
        <v>152</v>
      </c>
      <c r="J5" s="21" t="s">
        <v>153</v>
      </c>
      <c r="K5" s="21" t="s">
        <v>154</v>
      </c>
      <c r="L5" s="21" t="s">
        <v>155</v>
      </c>
      <c r="M5" s="21" t="s">
        <v>156</v>
      </c>
      <c r="N5" s="21" t="s">
        <v>157</v>
      </c>
      <c r="O5" s="21" t="s">
        <v>158</v>
      </c>
      <c r="P5" s="21" t="s">
        <v>159</v>
      </c>
      <c r="Q5" s="21" t="s">
        <v>160</v>
      </c>
      <c r="R5" s="21" t="s">
        <v>161</v>
      </c>
      <c r="S5" s="21" t="s">
        <v>162</v>
      </c>
      <c r="T5" s="21" t="s">
        <v>163</v>
      </c>
      <c r="U5" s="21" t="s">
        <v>136</v>
      </c>
      <c r="V5" s="21" t="s">
        <v>164</v>
      </c>
      <c r="W5" s="21" t="s">
        <v>165</v>
      </c>
      <c r="X5" s="21" t="s">
        <v>166</v>
      </c>
      <c r="Y5" s="21" t="s">
        <v>167</v>
      </c>
      <c r="Z5" s="21" t="s">
        <v>168</v>
      </c>
      <c r="AA5" s="21" t="s">
        <v>169</v>
      </c>
      <c r="AB5" s="21" t="s">
        <v>170</v>
      </c>
      <c r="AC5" s="21" t="s">
        <v>171</v>
      </c>
      <c r="AD5" s="21" t="s">
        <v>172</v>
      </c>
      <c r="AE5" s="21" t="s">
        <v>173</v>
      </c>
      <c r="AF5" s="21" t="s">
        <v>174</v>
      </c>
      <c r="AG5" s="21" t="s">
        <v>175</v>
      </c>
      <c r="AH5" s="21" t="s">
        <v>176</v>
      </c>
      <c r="AI5" s="21" t="s">
        <v>177</v>
      </c>
      <c r="AJ5" s="21" t="s">
        <v>178</v>
      </c>
      <c r="AK5" s="21" t="s">
        <v>179</v>
      </c>
      <c r="AL5" s="21" t="s">
        <v>180</v>
      </c>
      <c r="AM5" s="21" t="s">
        <v>181</v>
      </c>
      <c r="AN5" s="21" t="s">
        <v>182</v>
      </c>
      <c r="AO5" s="21" t="s">
        <v>183</v>
      </c>
      <c r="AP5" s="21" t="s">
        <v>184</v>
      </c>
      <c r="AQ5" s="21" t="s">
        <v>185</v>
      </c>
      <c r="AR5" s="21" t="s">
        <v>186</v>
      </c>
      <c r="AS5" s="21" t="s">
        <v>187</v>
      </c>
      <c r="AT5" s="21" t="s">
        <v>188</v>
      </c>
      <c r="AU5" s="21" t="s">
        <v>189</v>
      </c>
      <c r="AV5" s="21" t="s">
        <v>190</v>
      </c>
      <c r="AW5" s="21" t="s">
        <v>136</v>
      </c>
      <c r="AX5" s="21" t="s">
        <v>191</v>
      </c>
      <c r="AY5" s="21" t="s">
        <v>192</v>
      </c>
      <c r="AZ5" s="21" t="s">
        <v>193</v>
      </c>
      <c r="BA5" s="21" t="s">
        <v>194</v>
      </c>
      <c r="BB5" s="21" t="s">
        <v>195</v>
      </c>
      <c r="BC5" s="21" t="s">
        <v>196</v>
      </c>
      <c r="BD5" s="21" t="s">
        <v>197</v>
      </c>
      <c r="BE5" s="21" t="s">
        <v>198</v>
      </c>
      <c r="BF5" s="21" t="s">
        <v>199</v>
      </c>
      <c r="BG5" s="21" t="s">
        <v>200</v>
      </c>
      <c r="BH5" s="21" t="s">
        <v>201</v>
      </c>
      <c r="BI5" s="21" t="s">
        <v>202</v>
      </c>
      <c r="BJ5" s="21" t="s">
        <v>136</v>
      </c>
      <c r="BK5" s="21" t="s">
        <v>203</v>
      </c>
      <c r="BL5" s="21" t="s">
        <v>204</v>
      </c>
      <c r="BM5" s="21" t="s">
        <v>205</v>
      </c>
      <c r="BN5" s="21" t="s">
        <v>206</v>
      </c>
      <c r="BO5" s="21" t="s">
        <v>136</v>
      </c>
      <c r="BP5" s="21" t="s">
        <v>207</v>
      </c>
      <c r="BQ5" s="21" t="s">
        <v>208</v>
      </c>
      <c r="BR5" s="21" t="s">
        <v>209</v>
      </c>
      <c r="BS5" s="21" t="s">
        <v>210</v>
      </c>
      <c r="BT5" s="21" t="s">
        <v>211</v>
      </c>
      <c r="BU5" s="21" t="s">
        <v>212</v>
      </c>
      <c r="BV5" s="21" t="s">
        <v>213</v>
      </c>
      <c r="BW5" s="21" t="s">
        <v>214</v>
      </c>
      <c r="BX5" s="21" t="s">
        <v>215</v>
      </c>
      <c r="BY5" s="21" t="s">
        <v>216</v>
      </c>
      <c r="BZ5" s="21" t="s">
        <v>217</v>
      </c>
      <c r="CA5" s="21" t="s">
        <v>218</v>
      </c>
      <c r="CB5" s="21" t="s">
        <v>136</v>
      </c>
      <c r="CC5" s="21" t="s">
        <v>207</v>
      </c>
      <c r="CD5" s="21" t="s">
        <v>208</v>
      </c>
      <c r="CE5" s="21" t="s">
        <v>209</v>
      </c>
      <c r="CF5" s="21" t="s">
        <v>210</v>
      </c>
      <c r="CG5" s="21" t="s">
        <v>211</v>
      </c>
      <c r="CH5" s="21" t="s">
        <v>212</v>
      </c>
      <c r="CI5" s="21" t="s">
        <v>213</v>
      </c>
      <c r="CJ5" s="21" t="s">
        <v>219</v>
      </c>
      <c r="CK5" s="21" t="s">
        <v>220</v>
      </c>
      <c r="CL5" s="21" t="s">
        <v>221</v>
      </c>
      <c r="CM5" s="21" t="s">
        <v>222</v>
      </c>
      <c r="CN5" s="21" t="s">
        <v>214</v>
      </c>
      <c r="CO5" s="21" t="s">
        <v>215</v>
      </c>
      <c r="CP5" s="21" t="s">
        <v>216</v>
      </c>
      <c r="CQ5" s="21" t="s">
        <v>217</v>
      </c>
      <c r="CR5" s="21" t="s">
        <v>223</v>
      </c>
      <c r="CS5" s="21" t="s">
        <v>136</v>
      </c>
      <c r="CT5" s="21" t="s">
        <v>224</v>
      </c>
      <c r="CU5" s="21" t="s">
        <v>225</v>
      </c>
      <c r="CV5" s="21" t="s">
        <v>136</v>
      </c>
      <c r="CW5" s="21" t="s">
        <v>224</v>
      </c>
      <c r="CX5" s="21" t="s">
        <v>226</v>
      </c>
      <c r="CY5" s="21" t="s">
        <v>227</v>
      </c>
      <c r="CZ5" s="21" t="s">
        <v>228</v>
      </c>
      <c r="DA5" s="21" t="s">
        <v>225</v>
      </c>
      <c r="DB5" s="21" t="s">
        <v>136</v>
      </c>
      <c r="DC5" s="21" t="s">
        <v>229</v>
      </c>
      <c r="DD5" s="21" t="s">
        <v>230</v>
      </c>
      <c r="DE5" s="21" t="s">
        <v>231</v>
      </c>
      <c r="DF5" s="21" t="s">
        <v>136</v>
      </c>
      <c r="DG5" s="21" t="s">
        <v>232</v>
      </c>
      <c r="DH5" s="21" t="s">
        <v>233</v>
      </c>
      <c r="DI5" s="21" t="s">
        <v>234</v>
      </c>
      <c r="DJ5" s="21" t="s">
        <v>81</v>
      </c>
    </row>
    <row r="6" spans="1:114" ht="39" customHeight="1">
      <c r="A6" s="61"/>
      <c r="B6" s="61"/>
      <c r="C6" s="61"/>
      <c r="D6" s="61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</row>
    <row r="7" ht="12.75" customHeight="1">
      <c r="A7" s="63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1.3385826771653544" bottom="0" header="0.5118110236220472" footer="0.5118110236220472"/>
  <pageSetup horizontalDpi="300" verticalDpi="300" orientation="landscape" paperSize="8" scale="2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ht="15" customHeight="1">
      <c r="A1" s="10" t="s">
        <v>249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53" t="s">
        <v>250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6.25" customHeight="1">
      <c r="A4" s="33" t="s">
        <v>52</v>
      </c>
      <c r="B4" s="33" t="s">
        <v>135</v>
      </c>
      <c r="C4" s="33"/>
      <c r="D4" s="33"/>
      <c r="E4" s="33" t="s">
        <v>53</v>
      </c>
      <c r="F4" s="33" t="s">
        <v>94</v>
      </c>
      <c r="G4" s="33"/>
      <c r="H4" s="33"/>
      <c r="I4" s="33" t="s">
        <v>95</v>
      </c>
      <c r="J4" s="33"/>
    </row>
    <row r="5" spans="1:10" ht="45" customHeight="1">
      <c r="A5" s="33" t="s">
        <v>64</v>
      </c>
      <c r="B5" s="33" t="s">
        <v>89</v>
      </c>
      <c r="C5" s="33" t="s">
        <v>90</v>
      </c>
      <c r="D5" s="33" t="s">
        <v>91</v>
      </c>
      <c r="E5" s="33" t="s">
        <v>53</v>
      </c>
      <c r="F5" s="33" t="s">
        <v>136</v>
      </c>
      <c r="G5" s="33" t="s">
        <v>137</v>
      </c>
      <c r="H5" s="33" t="s">
        <v>138</v>
      </c>
      <c r="I5" s="33" t="s">
        <v>136</v>
      </c>
      <c r="J5" s="33" t="s">
        <v>139</v>
      </c>
    </row>
    <row r="6" spans="1:10" ht="30" customHeight="1">
      <c r="A6" s="55"/>
      <c r="B6" s="55"/>
      <c r="C6" s="55"/>
      <c r="D6" s="55"/>
      <c r="E6" s="9"/>
      <c r="F6" s="9"/>
      <c r="G6" s="9"/>
      <c r="H6" s="9"/>
      <c r="I6" s="9"/>
      <c r="J6" s="9"/>
    </row>
    <row r="7" ht="12.75" customHeight="1">
      <c r="A7" s="56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V7"/>
  <sheetViews>
    <sheetView showGridLines="0" workbookViewId="0" topLeftCell="A1">
      <selection activeCell="B8" sqref="B8"/>
    </sheetView>
  </sheetViews>
  <sheetFormatPr defaultColWidth="9.140625" defaultRowHeight="60" customHeight="1"/>
  <cols>
    <col min="1" max="1" width="17.00390625" style="16" customWidth="1"/>
    <col min="2" max="4" width="10.421875" style="16" customWidth="1"/>
    <col min="5" max="5" width="21.7109375" style="16" customWidth="1"/>
    <col min="6" max="108" width="14.28125" style="16" customWidth="1"/>
    <col min="109" max="109" width="16.140625" style="16" customWidth="1"/>
    <col min="110" max="114" width="14.28125" style="16" customWidth="1"/>
    <col min="115" max="16384" width="9.140625" style="16" customWidth="1"/>
  </cols>
  <sheetData>
    <row r="1" spans="1:256" ht="60" customHeight="1">
      <c r="A1" s="44" t="s">
        <v>251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60" customHeight="1">
      <c r="A2" s="19" t="s">
        <v>252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60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114" ht="27" customHeight="1">
      <c r="A4" s="21" t="s">
        <v>52</v>
      </c>
      <c r="B4" s="21" t="s">
        <v>135</v>
      </c>
      <c r="C4" s="21"/>
      <c r="D4" s="21"/>
      <c r="E4" s="21" t="s">
        <v>237</v>
      </c>
      <c r="F4" s="21" t="s">
        <v>53</v>
      </c>
      <c r="G4" s="21" t="s">
        <v>142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143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 t="s">
        <v>144</v>
      </c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 t="s">
        <v>145</v>
      </c>
      <c r="BK4" s="21"/>
      <c r="BL4" s="21"/>
      <c r="BM4" s="21"/>
      <c r="BN4" s="21"/>
      <c r="BO4" s="21" t="s">
        <v>146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 t="s">
        <v>147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 t="s">
        <v>148</v>
      </c>
      <c r="CT4" s="21"/>
      <c r="CU4" s="21"/>
      <c r="CV4" s="21" t="s">
        <v>149</v>
      </c>
      <c r="CW4" s="21"/>
      <c r="CX4" s="21"/>
      <c r="CY4" s="21"/>
      <c r="CZ4" s="21"/>
      <c r="DA4" s="21"/>
      <c r="DB4" s="49" t="s">
        <v>150</v>
      </c>
      <c r="DC4" s="50"/>
      <c r="DD4" s="50"/>
      <c r="DE4" s="51"/>
      <c r="DF4" s="21" t="s">
        <v>81</v>
      </c>
      <c r="DG4" s="21"/>
      <c r="DH4" s="21"/>
      <c r="DI4" s="21"/>
      <c r="DJ4" s="21"/>
    </row>
    <row r="5" spans="1:114" ht="27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237</v>
      </c>
      <c r="F5" s="21" t="s">
        <v>53</v>
      </c>
      <c r="G5" s="21" t="s">
        <v>136</v>
      </c>
      <c r="H5" s="21" t="s">
        <v>151</v>
      </c>
      <c r="I5" s="21" t="s">
        <v>152</v>
      </c>
      <c r="J5" s="21" t="s">
        <v>153</v>
      </c>
      <c r="K5" s="21" t="s">
        <v>154</v>
      </c>
      <c r="L5" s="21" t="s">
        <v>155</v>
      </c>
      <c r="M5" s="21" t="s">
        <v>156</v>
      </c>
      <c r="N5" s="21" t="s">
        <v>157</v>
      </c>
      <c r="O5" s="21" t="s">
        <v>158</v>
      </c>
      <c r="P5" s="21" t="s">
        <v>159</v>
      </c>
      <c r="Q5" s="21" t="s">
        <v>160</v>
      </c>
      <c r="R5" s="21" t="s">
        <v>161</v>
      </c>
      <c r="S5" s="21" t="s">
        <v>162</v>
      </c>
      <c r="T5" s="21" t="s">
        <v>163</v>
      </c>
      <c r="U5" s="21" t="s">
        <v>136</v>
      </c>
      <c r="V5" s="21" t="s">
        <v>164</v>
      </c>
      <c r="W5" s="21" t="s">
        <v>165</v>
      </c>
      <c r="X5" s="21" t="s">
        <v>166</v>
      </c>
      <c r="Y5" s="21" t="s">
        <v>167</v>
      </c>
      <c r="Z5" s="21" t="s">
        <v>168</v>
      </c>
      <c r="AA5" s="21" t="s">
        <v>169</v>
      </c>
      <c r="AB5" s="21" t="s">
        <v>170</v>
      </c>
      <c r="AC5" s="21" t="s">
        <v>171</v>
      </c>
      <c r="AD5" s="21" t="s">
        <v>172</v>
      </c>
      <c r="AE5" s="21" t="s">
        <v>173</v>
      </c>
      <c r="AF5" s="21" t="s">
        <v>174</v>
      </c>
      <c r="AG5" s="21" t="s">
        <v>175</v>
      </c>
      <c r="AH5" s="21" t="s">
        <v>176</v>
      </c>
      <c r="AI5" s="21" t="s">
        <v>177</v>
      </c>
      <c r="AJ5" s="21" t="s">
        <v>178</v>
      </c>
      <c r="AK5" s="21" t="s">
        <v>179</v>
      </c>
      <c r="AL5" s="21" t="s">
        <v>180</v>
      </c>
      <c r="AM5" s="21" t="s">
        <v>181</v>
      </c>
      <c r="AN5" s="21" t="s">
        <v>182</v>
      </c>
      <c r="AO5" s="21" t="s">
        <v>183</v>
      </c>
      <c r="AP5" s="21" t="s">
        <v>184</v>
      </c>
      <c r="AQ5" s="21" t="s">
        <v>185</v>
      </c>
      <c r="AR5" s="21" t="s">
        <v>186</v>
      </c>
      <c r="AS5" s="21" t="s">
        <v>187</v>
      </c>
      <c r="AT5" s="21" t="s">
        <v>188</v>
      </c>
      <c r="AU5" s="21" t="s">
        <v>189</v>
      </c>
      <c r="AV5" s="21" t="s">
        <v>190</v>
      </c>
      <c r="AW5" s="21" t="s">
        <v>136</v>
      </c>
      <c r="AX5" s="21" t="s">
        <v>191</v>
      </c>
      <c r="AY5" s="21" t="s">
        <v>192</v>
      </c>
      <c r="AZ5" s="21" t="s">
        <v>193</v>
      </c>
      <c r="BA5" s="21" t="s">
        <v>194</v>
      </c>
      <c r="BB5" s="21" t="s">
        <v>195</v>
      </c>
      <c r="BC5" s="21" t="s">
        <v>196</v>
      </c>
      <c r="BD5" s="21" t="s">
        <v>197</v>
      </c>
      <c r="BE5" s="21" t="s">
        <v>198</v>
      </c>
      <c r="BF5" s="21" t="s">
        <v>199</v>
      </c>
      <c r="BG5" s="21" t="s">
        <v>200</v>
      </c>
      <c r="BH5" s="21" t="s">
        <v>201</v>
      </c>
      <c r="BI5" s="21" t="s">
        <v>202</v>
      </c>
      <c r="BJ5" s="21" t="s">
        <v>136</v>
      </c>
      <c r="BK5" s="21" t="s">
        <v>203</v>
      </c>
      <c r="BL5" s="21" t="s">
        <v>204</v>
      </c>
      <c r="BM5" s="21" t="s">
        <v>205</v>
      </c>
      <c r="BN5" s="21" t="s">
        <v>206</v>
      </c>
      <c r="BO5" s="21" t="s">
        <v>136</v>
      </c>
      <c r="BP5" s="21" t="s">
        <v>207</v>
      </c>
      <c r="BQ5" s="21" t="s">
        <v>208</v>
      </c>
      <c r="BR5" s="21" t="s">
        <v>209</v>
      </c>
      <c r="BS5" s="21" t="s">
        <v>210</v>
      </c>
      <c r="BT5" s="21" t="s">
        <v>211</v>
      </c>
      <c r="BU5" s="21" t="s">
        <v>212</v>
      </c>
      <c r="BV5" s="21" t="s">
        <v>213</v>
      </c>
      <c r="BW5" s="21" t="s">
        <v>214</v>
      </c>
      <c r="BX5" s="21" t="s">
        <v>215</v>
      </c>
      <c r="BY5" s="21" t="s">
        <v>216</v>
      </c>
      <c r="BZ5" s="21" t="s">
        <v>217</v>
      </c>
      <c r="CA5" s="21" t="s">
        <v>218</v>
      </c>
      <c r="CB5" s="21" t="s">
        <v>136</v>
      </c>
      <c r="CC5" s="21" t="s">
        <v>207</v>
      </c>
      <c r="CD5" s="21" t="s">
        <v>208</v>
      </c>
      <c r="CE5" s="21" t="s">
        <v>209</v>
      </c>
      <c r="CF5" s="21" t="s">
        <v>210</v>
      </c>
      <c r="CG5" s="21" t="s">
        <v>211</v>
      </c>
      <c r="CH5" s="21" t="s">
        <v>212</v>
      </c>
      <c r="CI5" s="21" t="s">
        <v>213</v>
      </c>
      <c r="CJ5" s="21" t="s">
        <v>219</v>
      </c>
      <c r="CK5" s="21" t="s">
        <v>220</v>
      </c>
      <c r="CL5" s="21" t="s">
        <v>221</v>
      </c>
      <c r="CM5" s="21" t="s">
        <v>222</v>
      </c>
      <c r="CN5" s="21" t="s">
        <v>214</v>
      </c>
      <c r="CO5" s="21" t="s">
        <v>215</v>
      </c>
      <c r="CP5" s="21" t="s">
        <v>216</v>
      </c>
      <c r="CQ5" s="21" t="s">
        <v>217</v>
      </c>
      <c r="CR5" s="21" t="s">
        <v>223</v>
      </c>
      <c r="CS5" s="21" t="s">
        <v>136</v>
      </c>
      <c r="CT5" s="21" t="s">
        <v>224</v>
      </c>
      <c r="CU5" s="21" t="s">
        <v>225</v>
      </c>
      <c r="CV5" s="21" t="s">
        <v>136</v>
      </c>
      <c r="CW5" s="21" t="s">
        <v>224</v>
      </c>
      <c r="CX5" s="21" t="s">
        <v>226</v>
      </c>
      <c r="CY5" s="21" t="s">
        <v>227</v>
      </c>
      <c r="CZ5" s="21" t="s">
        <v>228</v>
      </c>
      <c r="DA5" s="21" t="s">
        <v>225</v>
      </c>
      <c r="DB5" s="21" t="s">
        <v>136</v>
      </c>
      <c r="DC5" s="21" t="s">
        <v>229</v>
      </c>
      <c r="DD5" s="21" t="s">
        <v>230</v>
      </c>
      <c r="DE5" s="21" t="s">
        <v>231</v>
      </c>
      <c r="DF5" s="21" t="s">
        <v>136</v>
      </c>
      <c r="DG5" s="21" t="s">
        <v>232</v>
      </c>
      <c r="DH5" s="21" t="s">
        <v>233</v>
      </c>
      <c r="DI5" s="21" t="s">
        <v>234</v>
      </c>
      <c r="DJ5" s="21" t="s">
        <v>81</v>
      </c>
    </row>
    <row r="6" spans="1:114" ht="27" customHeight="1">
      <c r="A6" s="46"/>
      <c r="B6" s="46"/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</row>
    <row r="7" ht="27" customHeight="1">
      <c r="A7" s="48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horizontalDpi="300" verticalDpi="300" orientation="landscape" paperSize="8" scale="1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E9"/>
  <sheetViews>
    <sheetView showGridLines="0" workbookViewId="0" topLeftCell="A1">
      <selection activeCell="D5" sqref="B1:D65536"/>
    </sheetView>
  </sheetViews>
  <sheetFormatPr defaultColWidth="9.140625" defaultRowHeight="12.75" customHeight="1"/>
  <cols>
    <col min="1" max="1" width="39.7109375" style="1" customWidth="1"/>
    <col min="2" max="4" width="13.421875" style="1" customWidth="1"/>
    <col min="5" max="5" width="14.57421875" style="1" customWidth="1"/>
    <col min="6" max="9" width="14.28125" style="1" customWidth="1"/>
    <col min="10" max="10" width="9.140625" style="1" hidden="1" customWidth="1"/>
    <col min="11" max="12" width="14.28125" style="1" customWidth="1"/>
    <col min="13" max="13" width="9.140625" style="1" hidden="1" customWidth="1"/>
    <col min="14" max="14" width="14.28125" style="1" customWidth="1"/>
    <col min="15" max="19" width="9.140625" style="1" hidden="1" customWidth="1"/>
    <col min="20" max="20" width="9.140625" style="1" customWidth="1"/>
    <col min="21" max="21" width="14.28125" style="1" customWidth="1"/>
    <col min="22" max="36" width="9.140625" style="1" hidden="1" customWidth="1"/>
    <col min="37" max="39" width="14.28125" style="1" customWidth="1"/>
    <col min="40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3" width="9.140625" style="1" hidden="1" customWidth="1"/>
    <col min="84" max="84" width="9.140625" style="1" customWidth="1"/>
  </cols>
  <sheetData>
    <row r="1" spans="1:83" ht="14.25" customHeight="1">
      <c r="A1" s="41" t="s">
        <v>253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</row>
    <row r="2" spans="1:83" ht="18.75" customHeight="1">
      <c r="A2" s="3" t="s">
        <v>254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</row>
    <row r="3" spans="1:83" ht="14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</row>
    <row r="4" spans="1:83" ht="15" customHeight="1">
      <c r="A4" s="32" t="s">
        <v>52</v>
      </c>
      <c r="B4" s="32" t="s">
        <v>135</v>
      </c>
      <c r="C4" s="32"/>
      <c r="D4" s="32"/>
      <c r="E4" s="32" t="s">
        <v>53</v>
      </c>
      <c r="F4" s="32" t="s">
        <v>255</v>
      </c>
      <c r="G4" s="32"/>
      <c r="H4" s="32"/>
      <c r="I4" s="32"/>
      <c r="J4" s="32"/>
      <c r="K4" s="32" t="s">
        <v>256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257</v>
      </c>
      <c r="W4" s="32"/>
      <c r="X4" s="32"/>
      <c r="Y4" s="32"/>
      <c r="Z4" s="32"/>
      <c r="AA4" s="32"/>
      <c r="AB4" s="32"/>
      <c r="AC4" s="32"/>
      <c r="AD4" s="32" t="s">
        <v>258</v>
      </c>
      <c r="AE4" s="32"/>
      <c r="AF4" s="32"/>
      <c r="AG4" s="32"/>
      <c r="AH4" s="32"/>
      <c r="AI4" s="32"/>
      <c r="AJ4" s="32"/>
      <c r="AK4" s="32" t="s">
        <v>259</v>
      </c>
      <c r="AL4" s="32"/>
      <c r="AM4" s="32"/>
      <c r="AN4" s="32"/>
      <c r="AO4" s="32" t="s">
        <v>260</v>
      </c>
      <c r="AP4" s="32"/>
      <c r="AQ4" s="32"/>
      <c r="AR4" s="32" t="s">
        <v>149</v>
      </c>
      <c r="AS4" s="32"/>
      <c r="AT4" s="32"/>
      <c r="AU4" s="32"/>
      <c r="AV4" s="32" t="s">
        <v>261</v>
      </c>
      <c r="AW4" s="32"/>
      <c r="AX4" s="32"/>
      <c r="AY4" s="32" t="s">
        <v>144</v>
      </c>
      <c r="AZ4" s="32"/>
      <c r="BA4" s="32"/>
      <c r="BB4" s="32"/>
      <c r="BC4" s="32"/>
      <c r="BD4" s="32"/>
      <c r="BE4" s="36" t="s">
        <v>150</v>
      </c>
      <c r="BF4" s="37"/>
      <c r="BG4" s="37"/>
      <c r="BH4" s="38"/>
      <c r="BI4" s="32" t="s">
        <v>145</v>
      </c>
      <c r="BJ4" s="32"/>
      <c r="BK4" s="32"/>
      <c r="BL4" s="32"/>
      <c r="BM4" s="32"/>
      <c r="BN4" s="32" t="s">
        <v>262</v>
      </c>
      <c r="BO4" s="32"/>
      <c r="BP4" s="32"/>
      <c r="BQ4" s="36" t="s">
        <v>263</v>
      </c>
      <c r="BR4" s="37"/>
      <c r="BS4" s="37"/>
      <c r="BT4" s="37"/>
      <c r="BU4" s="37"/>
      <c r="BV4" s="37"/>
      <c r="BW4" s="38"/>
      <c r="BX4" s="32" t="s">
        <v>264</v>
      </c>
      <c r="BY4" s="32"/>
      <c r="BZ4" s="32"/>
      <c r="CA4" s="32" t="s">
        <v>81</v>
      </c>
      <c r="CB4" s="32"/>
      <c r="CC4" s="32"/>
      <c r="CD4" s="32"/>
      <c r="CE4" s="32"/>
    </row>
    <row r="5" spans="1:83" ht="48.75" customHeight="1">
      <c r="A5" s="33" t="s">
        <v>52</v>
      </c>
      <c r="B5" s="33" t="s">
        <v>89</v>
      </c>
      <c r="C5" s="33" t="s">
        <v>90</v>
      </c>
      <c r="D5" s="33" t="s">
        <v>91</v>
      </c>
      <c r="E5" s="33" t="s">
        <v>265</v>
      </c>
      <c r="F5" s="33" t="s">
        <v>136</v>
      </c>
      <c r="G5" s="33" t="s">
        <v>266</v>
      </c>
      <c r="H5" s="33" t="s">
        <v>267</v>
      </c>
      <c r="I5" s="33" t="s">
        <v>161</v>
      </c>
      <c r="J5" s="33" t="s">
        <v>163</v>
      </c>
      <c r="K5" s="33" t="s">
        <v>136</v>
      </c>
      <c r="L5" s="33" t="s">
        <v>268</v>
      </c>
      <c r="M5" s="33" t="s">
        <v>177</v>
      </c>
      <c r="N5" s="33" t="s">
        <v>178</v>
      </c>
      <c r="O5" s="33" t="s">
        <v>269</v>
      </c>
      <c r="P5" s="33" t="s">
        <v>184</v>
      </c>
      <c r="Q5" s="33" t="s">
        <v>179</v>
      </c>
      <c r="R5" s="33" t="s">
        <v>174</v>
      </c>
      <c r="S5" s="33" t="s">
        <v>187</v>
      </c>
      <c r="T5" s="33" t="s">
        <v>175</v>
      </c>
      <c r="U5" s="33" t="s">
        <v>190</v>
      </c>
      <c r="V5" s="33" t="s">
        <v>136</v>
      </c>
      <c r="W5" s="33" t="s">
        <v>270</v>
      </c>
      <c r="X5" s="33" t="s">
        <v>210</v>
      </c>
      <c r="Y5" s="33" t="s">
        <v>214</v>
      </c>
      <c r="Z5" s="33" t="s">
        <v>271</v>
      </c>
      <c r="AA5" s="33" t="s">
        <v>272</v>
      </c>
      <c r="AB5" s="33" t="s">
        <v>211</v>
      </c>
      <c r="AC5" s="33" t="s">
        <v>223</v>
      </c>
      <c r="AD5" s="33" t="s">
        <v>136</v>
      </c>
      <c r="AE5" s="33" t="s">
        <v>207</v>
      </c>
      <c r="AF5" s="33" t="s">
        <v>210</v>
      </c>
      <c r="AG5" s="33" t="s">
        <v>214</v>
      </c>
      <c r="AH5" s="33" t="s">
        <v>272</v>
      </c>
      <c r="AI5" s="33" t="s">
        <v>211</v>
      </c>
      <c r="AJ5" s="33" t="s">
        <v>223</v>
      </c>
      <c r="AK5" s="33" t="s">
        <v>136</v>
      </c>
      <c r="AL5" s="33" t="s">
        <v>142</v>
      </c>
      <c r="AM5" s="33" t="s">
        <v>143</v>
      </c>
      <c r="AN5" s="33" t="s">
        <v>273</v>
      </c>
      <c r="AO5" s="33" t="s">
        <v>136</v>
      </c>
      <c r="AP5" s="33" t="s">
        <v>274</v>
      </c>
      <c r="AQ5" s="33" t="s">
        <v>275</v>
      </c>
      <c r="AR5" s="33" t="s">
        <v>136</v>
      </c>
      <c r="AS5" s="33" t="s">
        <v>227</v>
      </c>
      <c r="AT5" s="33" t="s">
        <v>228</v>
      </c>
      <c r="AU5" s="33" t="s">
        <v>276</v>
      </c>
      <c r="AV5" s="33" t="s">
        <v>136</v>
      </c>
      <c r="AW5" s="33" t="s">
        <v>277</v>
      </c>
      <c r="AX5" s="33" t="s">
        <v>278</v>
      </c>
      <c r="AY5" s="33" t="s">
        <v>136</v>
      </c>
      <c r="AZ5" s="33" t="s">
        <v>279</v>
      </c>
      <c r="BA5" s="33" t="s">
        <v>198</v>
      </c>
      <c r="BB5" s="33" t="s">
        <v>200</v>
      </c>
      <c r="BC5" s="33" t="s">
        <v>280</v>
      </c>
      <c r="BD5" s="33" t="s">
        <v>281</v>
      </c>
      <c r="BE5" s="33" t="s">
        <v>136</v>
      </c>
      <c r="BF5" s="33" t="s">
        <v>229</v>
      </c>
      <c r="BG5" s="33" t="s">
        <v>230</v>
      </c>
      <c r="BH5" s="33" t="s">
        <v>231</v>
      </c>
      <c r="BI5" s="33" t="s">
        <v>136</v>
      </c>
      <c r="BJ5" s="33" t="s">
        <v>282</v>
      </c>
      <c r="BK5" s="33" t="s">
        <v>283</v>
      </c>
      <c r="BL5" s="33" t="s">
        <v>205</v>
      </c>
      <c r="BM5" s="33" t="s">
        <v>206</v>
      </c>
      <c r="BN5" s="33" t="s">
        <v>136</v>
      </c>
      <c r="BO5" s="33" t="s">
        <v>284</v>
      </c>
      <c r="BP5" s="33" t="s">
        <v>285</v>
      </c>
      <c r="BQ5" s="33" t="s">
        <v>136</v>
      </c>
      <c r="BR5" s="33" t="s">
        <v>286</v>
      </c>
      <c r="BS5" s="33" t="s">
        <v>287</v>
      </c>
      <c r="BT5" s="33" t="s">
        <v>288</v>
      </c>
      <c r="BU5" s="33" t="s">
        <v>289</v>
      </c>
      <c r="BV5" s="33" t="s">
        <v>290</v>
      </c>
      <c r="BW5" s="33" t="s">
        <v>291</v>
      </c>
      <c r="BX5" s="33" t="s">
        <v>136</v>
      </c>
      <c r="BY5" s="33" t="s">
        <v>292</v>
      </c>
      <c r="BZ5" s="33" t="s">
        <v>293</v>
      </c>
      <c r="CA5" s="33" t="s">
        <v>136</v>
      </c>
      <c r="CB5" s="33" t="s">
        <v>232</v>
      </c>
      <c r="CC5" s="33" t="s">
        <v>233</v>
      </c>
      <c r="CD5" s="33" t="s">
        <v>294</v>
      </c>
      <c r="CE5" s="33" t="s">
        <v>81</v>
      </c>
    </row>
    <row r="6" spans="1:83" ht="30" customHeight="1">
      <c r="A6" s="34" t="s">
        <v>53</v>
      </c>
      <c r="B6" s="34" t="s">
        <v>103</v>
      </c>
      <c r="C6" s="34" t="s">
        <v>103</v>
      </c>
      <c r="D6" s="34" t="s">
        <v>103</v>
      </c>
      <c r="E6" s="9">
        <f>SUM(E7:E9)</f>
        <v>3426355.96</v>
      </c>
      <c r="F6" s="9">
        <f aca="true" t="shared" si="0" ref="F6:BC6">SUM(F7:F9)</f>
        <v>3018883.72</v>
      </c>
      <c r="G6" s="9">
        <f t="shared" si="0"/>
        <v>1690414</v>
      </c>
      <c r="H6" s="9">
        <f t="shared" si="0"/>
        <v>490629.72</v>
      </c>
      <c r="I6" s="9">
        <f t="shared" si="0"/>
        <v>837840</v>
      </c>
      <c r="J6" s="9">
        <f t="shared" si="0"/>
        <v>0</v>
      </c>
      <c r="K6" s="9">
        <f t="shared" si="0"/>
        <v>391121.04</v>
      </c>
      <c r="L6" s="9">
        <f t="shared" si="0"/>
        <v>381110.04</v>
      </c>
      <c r="M6" s="9">
        <f t="shared" si="0"/>
        <v>0</v>
      </c>
      <c r="N6" s="9">
        <f t="shared" si="0"/>
        <v>7911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1500</v>
      </c>
      <c r="U6" s="9">
        <f t="shared" si="0"/>
        <v>600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t="shared" si="0"/>
        <v>0</v>
      </c>
      <c r="AN6" s="9">
        <f t="shared" si="0"/>
        <v>0</v>
      </c>
      <c r="AO6" s="9">
        <f t="shared" si="0"/>
        <v>0</v>
      </c>
      <c r="AP6" s="9">
        <f t="shared" si="0"/>
        <v>0</v>
      </c>
      <c r="AQ6" s="9">
        <f t="shared" si="0"/>
        <v>0</v>
      </c>
      <c r="AR6" s="9">
        <f t="shared" si="0"/>
        <v>0</v>
      </c>
      <c r="AS6" s="9">
        <f t="shared" si="0"/>
        <v>0</v>
      </c>
      <c r="AT6" s="9">
        <f t="shared" si="0"/>
        <v>0</v>
      </c>
      <c r="AU6" s="9">
        <f t="shared" si="0"/>
        <v>0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16351.2</v>
      </c>
      <c r="AZ6" s="9">
        <f t="shared" si="0"/>
        <v>180</v>
      </c>
      <c r="BA6" s="9">
        <f t="shared" si="0"/>
        <v>0</v>
      </c>
      <c r="BB6" s="9">
        <f t="shared" si="0"/>
        <v>0</v>
      </c>
      <c r="BC6" s="9">
        <f t="shared" si="0"/>
        <v>16171.2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34.5" customHeight="1">
      <c r="A7" s="34" t="s">
        <v>71</v>
      </c>
      <c r="B7" s="35" t="s">
        <v>104</v>
      </c>
      <c r="C7" s="35" t="s">
        <v>105</v>
      </c>
      <c r="D7" s="35" t="s">
        <v>106</v>
      </c>
      <c r="E7" s="9">
        <v>133116.96</v>
      </c>
      <c r="F7" s="9">
        <v>133116.96</v>
      </c>
      <c r="G7" s="9"/>
      <c r="H7" s="9">
        <v>133116.96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34.5" customHeight="1">
      <c r="A8" s="34" t="s">
        <v>71</v>
      </c>
      <c r="B8" s="35" t="s">
        <v>104</v>
      </c>
      <c r="C8" s="35" t="s">
        <v>105</v>
      </c>
      <c r="D8" s="35" t="s">
        <v>107</v>
      </c>
      <c r="E8" s="9">
        <v>50711.04</v>
      </c>
      <c r="F8" s="9">
        <v>50711.04</v>
      </c>
      <c r="G8" s="9"/>
      <c r="H8" s="9">
        <v>50711.04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34.5" customHeight="1">
      <c r="A9" s="34" t="s">
        <v>71</v>
      </c>
      <c r="B9" s="35" t="s">
        <v>108</v>
      </c>
      <c r="C9" s="35" t="s">
        <v>109</v>
      </c>
      <c r="D9" s="35" t="s">
        <v>110</v>
      </c>
      <c r="E9" s="9">
        <v>3242527.96</v>
      </c>
      <c r="F9" s="9">
        <v>2835055.72</v>
      </c>
      <c r="G9" s="9">
        <v>1690414</v>
      </c>
      <c r="H9" s="9">
        <v>306801.72</v>
      </c>
      <c r="I9" s="9">
        <v>837840</v>
      </c>
      <c r="J9" s="9"/>
      <c r="K9" s="9">
        <v>391121.04</v>
      </c>
      <c r="L9" s="9">
        <v>381110.04</v>
      </c>
      <c r="M9" s="9"/>
      <c r="N9" s="9">
        <v>7911</v>
      </c>
      <c r="O9" s="9"/>
      <c r="P9" s="9"/>
      <c r="Q9" s="9"/>
      <c r="R9" s="9"/>
      <c r="S9" s="9"/>
      <c r="T9" s="9">
        <v>1500</v>
      </c>
      <c r="U9" s="9">
        <v>600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>
        <v>16351.2</v>
      </c>
      <c r="AZ9" s="9">
        <v>180</v>
      </c>
      <c r="BA9" s="9"/>
      <c r="BB9" s="9"/>
      <c r="BC9" s="9">
        <v>16171.2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</sheetData>
  <sheetProtection formatCells="0" formatColumns="0" formatRows="0" insertColumns="0" insertRows="0" insertHyperlinks="0" deleteColumns="0" deleteRows="0" sort="0" autoFilter="0" pivotTables="0"/>
  <mergeCells count="21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7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CF12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9.28125" style="1" customWidth="1"/>
    <col min="2" max="4" width="9.00390625" style="1" customWidth="1"/>
    <col min="5" max="5" width="51.14062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1" width="9.140625" style="1" hidden="1" customWidth="1"/>
    <col min="22" max="22" width="14.28125" style="1" customWidth="1"/>
    <col min="23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41" width="9.140625" style="1" hidden="1" customWidth="1"/>
    <col min="42" max="43" width="14.28125" style="1" customWidth="1"/>
    <col min="44" max="84" width="9.140625" style="1" hidden="1" customWidth="1"/>
    <col min="85" max="85" width="9.140625" style="1" customWidth="1"/>
  </cols>
  <sheetData>
    <row r="1" spans="1:84" ht="15" customHeight="1">
      <c r="A1" s="10" t="s">
        <v>295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ht="18.75" customHeight="1">
      <c r="A2" s="11" t="s">
        <v>296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ht="15" customHeight="1">
      <c r="A4" s="13" t="s">
        <v>52</v>
      </c>
      <c r="B4" s="13" t="s">
        <v>135</v>
      </c>
      <c r="C4" s="13"/>
      <c r="D4" s="13"/>
      <c r="E4" s="13" t="s">
        <v>237</v>
      </c>
      <c r="F4" s="32" t="s">
        <v>53</v>
      </c>
      <c r="G4" s="32" t="s">
        <v>255</v>
      </c>
      <c r="H4" s="32"/>
      <c r="I4" s="32"/>
      <c r="J4" s="32"/>
      <c r="K4" s="32"/>
      <c r="L4" s="32" t="s">
        <v>256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257</v>
      </c>
      <c r="X4" s="32"/>
      <c r="Y4" s="32"/>
      <c r="Z4" s="32"/>
      <c r="AA4" s="32"/>
      <c r="AB4" s="32"/>
      <c r="AC4" s="32"/>
      <c r="AD4" s="32"/>
      <c r="AE4" s="32" t="s">
        <v>258</v>
      </c>
      <c r="AF4" s="32"/>
      <c r="AG4" s="32"/>
      <c r="AH4" s="32"/>
      <c r="AI4" s="32"/>
      <c r="AJ4" s="32"/>
      <c r="AK4" s="32"/>
      <c r="AL4" s="32" t="s">
        <v>259</v>
      </c>
      <c r="AM4" s="32"/>
      <c r="AN4" s="32"/>
      <c r="AO4" s="32"/>
      <c r="AP4" s="32" t="s">
        <v>260</v>
      </c>
      <c r="AQ4" s="32"/>
      <c r="AR4" s="32"/>
      <c r="AS4" s="32" t="s">
        <v>149</v>
      </c>
      <c r="AT4" s="32"/>
      <c r="AU4" s="32"/>
      <c r="AV4" s="32"/>
      <c r="AW4" s="32" t="s">
        <v>261</v>
      </c>
      <c r="AX4" s="32"/>
      <c r="AY4" s="32"/>
      <c r="AZ4" s="32" t="s">
        <v>144</v>
      </c>
      <c r="BA4" s="32"/>
      <c r="BB4" s="32"/>
      <c r="BC4" s="32"/>
      <c r="BD4" s="32"/>
      <c r="BE4" s="32"/>
      <c r="BF4" s="36" t="s">
        <v>150</v>
      </c>
      <c r="BG4" s="37"/>
      <c r="BH4" s="37"/>
      <c r="BI4" s="38"/>
      <c r="BJ4" s="32" t="s">
        <v>145</v>
      </c>
      <c r="BK4" s="32"/>
      <c r="BL4" s="32"/>
      <c r="BM4" s="32"/>
      <c r="BN4" s="32"/>
      <c r="BO4" s="32" t="s">
        <v>262</v>
      </c>
      <c r="BP4" s="32"/>
      <c r="BQ4" s="32"/>
      <c r="BR4" s="36" t="s">
        <v>263</v>
      </c>
      <c r="BS4" s="37"/>
      <c r="BT4" s="37"/>
      <c r="BU4" s="37"/>
      <c r="BV4" s="37"/>
      <c r="BW4" s="37"/>
      <c r="BX4" s="38"/>
      <c r="BY4" s="32" t="s">
        <v>264</v>
      </c>
      <c r="BZ4" s="32"/>
      <c r="CA4" s="32"/>
      <c r="CB4" s="32" t="s">
        <v>81</v>
      </c>
      <c r="CC4" s="32"/>
      <c r="CD4" s="32"/>
      <c r="CE4" s="32"/>
      <c r="CF4" s="32"/>
    </row>
    <row r="5" spans="1:84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237</v>
      </c>
      <c r="F5" s="33" t="s">
        <v>265</v>
      </c>
      <c r="G5" s="33" t="s">
        <v>136</v>
      </c>
      <c r="H5" s="33" t="s">
        <v>266</v>
      </c>
      <c r="I5" s="33" t="s">
        <v>267</v>
      </c>
      <c r="J5" s="33" t="s">
        <v>161</v>
      </c>
      <c r="K5" s="33" t="s">
        <v>163</v>
      </c>
      <c r="L5" s="33" t="s">
        <v>136</v>
      </c>
      <c r="M5" s="33" t="s">
        <v>268</v>
      </c>
      <c r="N5" s="33" t="s">
        <v>177</v>
      </c>
      <c r="O5" s="33" t="s">
        <v>178</v>
      </c>
      <c r="P5" s="33" t="s">
        <v>269</v>
      </c>
      <c r="Q5" s="33" t="s">
        <v>184</v>
      </c>
      <c r="R5" s="33" t="s">
        <v>179</v>
      </c>
      <c r="S5" s="33" t="s">
        <v>174</v>
      </c>
      <c r="T5" s="33" t="s">
        <v>187</v>
      </c>
      <c r="U5" s="33" t="s">
        <v>175</v>
      </c>
      <c r="V5" s="33" t="s">
        <v>190</v>
      </c>
      <c r="W5" s="33" t="s">
        <v>136</v>
      </c>
      <c r="X5" s="33" t="s">
        <v>270</v>
      </c>
      <c r="Y5" s="33" t="s">
        <v>210</v>
      </c>
      <c r="Z5" s="33" t="s">
        <v>214</v>
      </c>
      <c r="AA5" s="33" t="s">
        <v>271</v>
      </c>
      <c r="AB5" s="33" t="s">
        <v>272</v>
      </c>
      <c r="AC5" s="33" t="s">
        <v>211</v>
      </c>
      <c r="AD5" s="33" t="s">
        <v>223</v>
      </c>
      <c r="AE5" s="33" t="s">
        <v>136</v>
      </c>
      <c r="AF5" s="33" t="s">
        <v>207</v>
      </c>
      <c r="AG5" s="33" t="s">
        <v>210</v>
      </c>
      <c r="AH5" s="33" t="s">
        <v>214</v>
      </c>
      <c r="AI5" s="33" t="s">
        <v>272</v>
      </c>
      <c r="AJ5" s="33" t="s">
        <v>211</v>
      </c>
      <c r="AK5" s="33" t="s">
        <v>223</v>
      </c>
      <c r="AL5" s="33" t="s">
        <v>136</v>
      </c>
      <c r="AM5" s="33" t="s">
        <v>142</v>
      </c>
      <c r="AN5" s="33" t="s">
        <v>143</v>
      </c>
      <c r="AO5" s="33" t="s">
        <v>273</v>
      </c>
      <c r="AP5" s="33" t="s">
        <v>136</v>
      </c>
      <c r="AQ5" s="33" t="s">
        <v>274</v>
      </c>
      <c r="AR5" s="33" t="s">
        <v>275</v>
      </c>
      <c r="AS5" s="33" t="s">
        <v>136</v>
      </c>
      <c r="AT5" s="33" t="s">
        <v>227</v>
      </c>
      <c r="AU5" s="33" t="s">
        <v>228</v>
      </c>
      <c r="AV5" s="33" t="s">
        <v>276</v>
      </c>
      <c r="AW5" s="33" t="s">
        <v>136</v>
      </c>
      <c r="AX5" s="33" t="s">
        <v>277</v>
      </c>
      <c r="AY5" s="33" t="s">
        <v>278</v>
      </c>
      <c r="AZ5" s="33" t="s">
        <v>136</v>
      </c>
      <c r="BA5" s="33" t="s">
        <v>279</v>
      </c>
      <c r="BB5" s="33" t="s">
        <v>198</v>
      </c>
      <c r="BC5" s="33" t="s">
        <v>200</v>
      </c>
      <c r="BD5" s="33" t="s">
        <v>280</v>
      </c>
      <c r="BE5" s="33" t="s">
        <v>281</v>
      </c>
      <c r="BF5" s="33" t="s">
        <v>136</v>
      </c>
      <c r="BG5" s="33" t="s">
        <v>229</v>
      </c>
      <c r="BH5" s="33" t="s">
        <v>230</v>
      </c>
      <c r="BI5" s="33" t="s">
        <v>231</v>
      </c>
      <c r="BJ5" s="33" t="s">
        <v>136</v>
      </c>
      <c r="BK5" s="33" t="s">
        <v>282</v>
      </c>
      <c r="BL5" s="33" t="s">
        <v>283</v>
      </c>
      <c r="BM5" s="33" t="s">
        <v>205</v>
      </c>
      <c r="BN5" s="33" t="s">
        <v>206</v>
      </c>
      <c r="BO5" s="33" t="s">
        <v>136</v>
      </c>
      <c r="BP5" s="33" t="s">
        <v>284</v>
      </c>
      <c r="BQ5" s="33" t="s">
        <v>285</v>
      </c>
      <c r="BR5" s="33" t="s">
        <v>136</v>
      </c>
      <c r="BS5" s="33" t="s">
        <v>286</v>
      </c>
      <c r="BT5" s="33" t="s">
        <v>287</v>
      </c>
      <c r="BU5" s="33" t="s">
        <v>288</v>
      </c>
      <c r="BV5" s="33" t="s">
        <v>289</v>
      </c>
      <c r="BW5" s="33" t="s">
        <v>290</v>
      </c>
      <c r="BX5" s="33" t="s">
        <v>291</v>
      </c>
      <c r="BY5" s="33" t="s">
        <v>136</v>
      </c>
      <c r="BZ5" s="33" t="s">
        <v>292</v>
      </c>
      <c r="CA5" s="33" t="s">
        <v>293</v>
      </c>
      <c r="CB5" s="33" t="s">
        <v>136</v>
      </c>
      <c r="CC5" s="33" t="s">
        <v>232</v>
      </c>
      <c r="CD5" s="33" t="s">
        <v>233</v>
      </c>
      <c r="CE5" s="33" t="s">
        <v>294</v>
      </c>
      <c r="CF5" s="33" t="s">
        <v>81</v>
      </c>
    </row>
    <row r="6" spans="1:84" ht="30" customHeight="1">
      <c r="A6" s="34" t="s">
        <v>53</v>
      </c>
      <c r="B6" s="34" t="s">
        <v>103</v>
      </c>
      <c r="C6" s="34" t="s">
        <v>103</v>
      </c>
      <c r="D6" s="34" t="s">
        <v>103</v>
      </c>
      <c r="E6" s="34" t="s">
        <v>103</v>
      </c>
      <c r="F6" s="9">
        <f>SUM(F7:F12)</f>
        <v>1591135.7</v>
      </c>
      <c r="G6" s="9">
        <f aca="true" t="shared" si="0" ref="G6:AQ6">SUM(G7:G12)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1591135.7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1591135.7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t="shared" si="0"/>
        <v>0</v>
      </c>
      <c r="AN6" s="9">
        <f t="shared" si="0"/>
        <v>0</v>
      </c>
      <c r="AO6" s="9">
        <f t="shared" si="0"/>
        <v>0</v>
      </c>
      <c r="AP6" s="9">
        <f t="shared" si="0"/>
        <v>0</v>
      </c>
      <c r="AQ6" s="9">
        <f t="shared" si="0"/>
        <v>0</v>
      </c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39"/>
      <c r="CF6" s="40"/>
    </row>
    <row r="7" spans="1:84" ht="30" customHeight="1">
      <c r="A7" s="34" t="s">
        <v>71</v>
      </c>
      <c r="B7" s="35" t="s">
        <v>108</v>
      </c>
      <c r="C7" s="35" t="s">
        <v>109</v>
      </c>
      <c r="D7" s="35" t="s">
        <v>111</v>
      </c>
      <c r="E7" s="34" t="s">
        <v>238</v>
      </c>
      <c r="F7" s="9">
        <v>40000</v>
      </c>
      <c r="G7" s="9"/>
      <c r="H7" s="9"/>
      <c r="I7" s="9"/>
      <c r="J7" s="9"/>
      <c r="K7" s="9"/>
      <c r="L7" s="9">
        <v>40000</v>
      </c>
      <c r="M7" s="9"/>
      <c r="N7" s="9"/>
      <c r="O7" s="9"/>
      <c r="P7" s="9"/>
      <c r="Q7" s="9">
        <v>40000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39"/>
      <c r="CF7" s="40"/>
    </row>
    <row r="8" spans="1:84" ht="30" customHeight="1">
      <c r="A8" s="34" t="s">
        <v>71</v>
      </c>
      <c r="B8" s="35" t="s">
        <v>108</v>
      </c>
      <c r="C8" s="35" t="s">
        <v>109</v>
      </c>
      <c r="D8" s="35" t="s">
        <v>111</v>
      </c>
      <c r="E8" s="34" t="s">
        <v>239</v>
      </c>
      <c r="F8" s="9">
        <v>85000</v>
      </c>
      <c r="G8" s="9"/>
      <c r="H8" s="9"/>
      <c r="I8" s="9"/>
      <c r="J8" s="9"/>
      <c r="K8" s="9"/>
      <c r="L8" s="9">
        <v>85000</v>
      </c>
      <c r="M8" s="9"/>
      <c r="N8" s="9"/>
      <c r="O8" s="9"/>
      <c r="P8" s="9"/>
      <c r="Q8" s="9">
        <v>85000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39"/>
      <c r="CF8" s="40"/>
    </row>
    <row r="9" spans="1:84" ht="30" customHeight="1">
      <c r="A9" s="34" t="s">
        <v>71</v>
      </c>
      <c r="B9" s="35" t="s">
        <v>108</v>
      </c>
      <c r="C9" s="35" t="s">
        <v>112</v>
      </c>
      <c r="D9" s="35" t="s">
        <v>113</v>
      </c>
      <c r="E9" s="34" t="s">
        <v>240</v>
      </c>
      <c r="F9" s="9">
        <v>200000</v>
      </c>
      <c r="G9" s="9"/>
      <c r="H9" s="9"/>
      <c r="I9" s="9"/>
      <c r="J9" s="9"/>
      <c r="K9" s="9"/>
      <c r="L9" s="9">
        <v>200000</v>
      </c>
      <c r="M9" s="9"/>
      <c r="N9" s="9"/>
      <c r="O9" s="9"/>
      <c r="P9" s="9"/>
      <c r="Q9" s="9">
        <v>200000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39"/>
      <c r="CF9" s="40"/>
    </row>
    <row r="10" spans="1:84" ht="30" customHeight="1">
      <c r="A10" s="34" t="s">
        <v>71</v>
      </c>
      <c r="B10" s="35" t="s">
        <v>108</v>
      </c>
      <c r="C10" s="35" t="s">
        <v>114</v>
      </c>
      <c r="D10" s="35" t="s">
        <v>115</v>
      </c>
      <c r="E10" s="34" t="s">
        <v>241</v>
      </c>
      <c r="F10" s="9">
        <v>506135.7</v>
      </c>
      <c r="G10" s="9"/>
      <c r="H10" s="9"/>
      <c r="I10" s="9"/>
      <c r="J10" s="9"/>
      <c r="K10" s="9"/>
      <c r="L10" s="9">
        <v>506135.7</v>
      </c>
      <c r="M10" s="9"/>
      <c r="N10" s="9"/>
      <c r="O10" s="9"/>
      <c r="P10" s="9"/>
      <c r="Q10" s="9">
        <v>506135.7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39"/>
      <c r="CF10" s="40"/>
    </row>
    <row r="11" spans="1:84" ht="30" customHeight="1">
      <c r="A11" s="34" t="s">
        <v>71</v>
      </c>
      <c r="B11" s="35" t="s">
        <v>108</v>
      </c>
      <c r="C11" s="35" t="s">
        <v>114</v>
      </c>
      <c r="D11" s="35" t="s">
        <v>116</v>
      </c>
      <c r="E11" s="34" t="s">
        <v>242</v>
      </c>
      <c r="F11" s="9">
        <v>500000</v>
      </c>
      <c r="G11" s="9"/>
      <c r="H11" s="9"/>
      <c r="I11" s="9"/>
      <c r="J11" s="9"/>
      <c r="K11" s="9"/>
      <c r="L11" s="9">
        <v>500000</v>
      </c>
      <c r="M11" s="9"/>
      <c r="N11" s="9"/>
      <c r="O11" s="9"/>
      <c r="P11" s="9"/>
      <c r="Q11" s="9">
        <v>500000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39"/>
      <c r="CF11" s="40"/>
    </row>
    <row r="12" spans="1:84" ht="30" customHeight="1">
      <c r="A12" s="34" t="s">
        <v>71</v>
      </c>
      <c r="B12" s="35" t="s">
        <v>108</v>
      </c>
      <c r="C12" s="35" t="s">
        <v>114</v>
      </c>
      <c r="D12" s="35" t="s">
        <v>116</v>
      </c>
      <c r="E12" s="34" t="s">
        <v>243</v>
      </c>
      <c r="F12" s="9">
        <v>260000</v>
      </c>
      <c r="G12" s="9"/>
      <c r="H12" s="9"/>
      <c r="I12" s="9"/>
      <c r="J12" s="9"/>
      <c r="K12" s="9"/>
      <c r="L12" s="9">
        <v>260000</v>
      </c>
      <c r="M12" s="9"/>
      <c r="N12" s="9"/>
      <c r="O12" s="9"/>
      <c r="P12" s="9"/>
      <c r="Q12" s="9">
        <v>260000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39"/>
      <c r="CF12" s="40"/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8" scale="8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CF7"/>
  <sheetViews>
    <sheetView showGridLines="0" workbookViewId="0" topLeftCell="A1">
      <selection activeCell="E16" sqref="E16"/>
    </sheetView>
  </sheetViews>
  <sheetFormatPr defaultColWidth="9.140625" defaultRowHeight="21" customHeight="1"/>
  <cols>
    <col min="1" max="1" width="42.8515625" style="16" customWidth="1"/>
    <col min="2" max="4" width="9.57421875" style="16" customWidth="1"/>
    <col min="5" max="5" width="57.140625" style="16" customWidth="1"/>
    <col min="6" max="37" width="14.28125" style="16" customWidth="1"/>
    <col min="38" max="41" width="19.57421875" style="16" customWidth="1"/>
    <col min="42" max="44" width="24.7109375" style="16" customWidth="1"/>
    <col min="45" max="48" width="14.28125" style="16" customWidth="1"/>
    <col min="49" max="51" width="18.8515625" style="16" customWidth="1"/>
    <col min="52" max="83" width="14.28125" style="16" customWidth="1"/>
    <col min="84" max="85" width="9.140625" style="16" customWidth="1"/>
    <col min="86" max="16384" width="9.140625" style="17" customWidth="1"/>
  </cols>
  <sheetData>
    <row r="1" spans="1:84" ht="21" customHeight="1">
      <c r="A1" s="18" t="s">
        <v>297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</row>
    <row r="2" spans="1:84" ht="21" customHeight="1">
      <c r="A2" s="19" t="s">
        <v>298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ht="21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ht="21" customHeight="1">
      <c r="A4" s="21" t="s">
        <v>52</v>
      </c>
      <c r="B4" s="21" t="s">
        <v>135</v>
      </c>
      <c r="C4" s="21"/>
      <c r="D4" s="21"/>
      <c r="E4" s="21" t="s">
        <v>237</v>
      </c>
      <c r="F4" s="22" t="s">
        <v>53</v>
      </c>
      <c r="G4" s="22" t="s">
        <v>255</v>
      </c>
      <c r="H4" s="22"/>
      <c r="I4" s="22"/>
      <c r="J4" s="22"/>
      <c r="K4" s="22"/>
      <c r="L4" s="22" t="s">
        <v>256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257</v>
      </c>
      <c r="X4" s="22"/>
      <c r="Y4" s="22"/>
      <c r="Z4" s="22"/>
      <c r="AA4" s="22"/>
      <c r="AB4" s="22"/>
      <c r="AC4" s="22"/>
      <c r="AD4" s="22"/>
      <c r="AE4" s="22" t="s">
        <v>258</v>
      </c>
      <c r="AF4" s="22"/>
      <c r="AG4" s="22"/>
      <c r="AH4" s="22"/>
      <c r="AI4" s="22"/>
      <c r="AJ4" s="22"/>
      <c r="AK4" s="22"/>
      <c r="AL4" s="22" t="s">
        <v>259</v>
      </c>
      <c r="AM4" s="22"/>
      <c r="AN4" s="22"/>
      <c r="AO4" s="22"/>
      <c r="AP4" s="22" t="s">
        <v>260</v>
      </c>
      <c r="AQ4" s="22"/>
      <c r="AR4" s="22"/>
      <c r="AS4" s="22" t="s">
        <v>149</v>
      </c>
      <c r="AT4" s="22"/>
      <c r="AU4" s="22"/>
      <c r="AV4" s="22"/>
      <c r="AW4" s="22" t="s">
        <v>261</v>
      </c>
      <c r="AX4" s="22"/>
      <c r="AY4" s="22"/>
      <c r="AZ4" s="22" t="s">
        <v>144</v>
      </c>
      <c r="BA4" s="22"/>
      <c r="BB4" s="22"/>
      <c r="BC4" s="22"/>
      <c r="BD4" s="22"/>
      <c r="BE4" s="22"/>
      <c r="BF4" s="27" t="s">
        <v>150</v>
      </c>
      <c r="BG4" s="28"/>
      <c r="BH4" s="28"/>
      <c r="BI4" s="29"/>
      <c r="BJ4" s="22" t="s">
        <v>145</v>
      </c>
      <c r="BK4" s="22"/>
      <c r="BL4" s="22"/>
      <c r="BM4" s="22"/>
      <c r="BN4" s="22"/>
      <c r="BO4" s="22" t="s">
        <v>262</v>
      </c>
      <c r="BP4" s="22"/>
      <c r="BQ4" s="22"/>
      <c r="BR4" s="27" t="s">
        <v>263</v>
      </c>
      <c r="BS4" s="28"/>
      <c r="BT4" s="28"/>
      <c r="BU4" s="28"/>
      <c r="BV4" s="28"/>
      <c r="BW4" s="28"/>
      <c r="BX4" s="29"/>
      <c r="BY4" s="22" t="s">
        <v>264</v>
      </c>
      <c r="BZ4" s="22"/>
      <c r="CA4" s="22"/>
      <c r="CB4" s="22" t="s">
        <v>81</v>
      </c>
      <c r="CC4" s="22"/>
      <c r="CD4" s="22"/>
      <c r="CE4" s="22"/>
      <c r="CF4" s="22"/>
    </row>
    <row r="5" spans="1:84" ht="21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237</v>
      </c>
      <c r="F5" s="23" t="s">
        <v>265</v>
      </c>
      <c r="G5" s="23" t="s">
        <v>136</v>
      </c>
      <c r="H5" s="23" t="s">
        <v>266</v>
      </c>
      <c r="I5" s="23" t="s">
        <v>267</v>
      </c>
      <c r="J5" s="23" t="s">
        <v>161</v>
      </c>
      <c r="K5" s="23" t="s">
        <v>163</v>
      </c>
      <c r="L5" s="23" t="s">
        <v>136</v>
      </c>
      <c r="M5" s="23" t="s">
        <v>268</v>
      </c>
      <c r="N5" s="23" t="s">
        <v>177</v>
      </c>
      <c r="O5" s="23" t="s">
        <v>178</v>
      </c>
      <c r="P5" s="23" t="s">
        <v>269</v>
      </c>
      <c r="Q5" s="23" t="s">
        <v>184</v>
      </c>
      <c r="R5" s="23" t="s">
        <v>179</v>
      </c>
      <c r="S5" s="23" t="s">
        <v>174</v>
      </c>
      <c r="T5" s="23" t="s">
        <v>187</v>
      </c>
      <c r="U5" s="23" t="s">
        <v>175</v>
      </c>
      <c r="V5" s="23" t="s">
        <v>190</v>
      </c>
      <c r="W5" s="23" t="s">
        <v>136</v>
      </c>
      <c r="X5" s="23" t="s">
        <v>270</v>
      </c>
      <c r="Y5" s="23" t="s">
        <v>210</v>
      </c>
      <c r="Z5" s="23" t="s">
        <v>214</v>
      </c>
      <c r="AA5" s="23" t="s">
        <v>271</v>
      </c>
      <c r="AB5" s="23" t="s">
        <v>272</v>
      </c>
      <c r="AC5" s="23" t="s">
        <v>211</v>
      </c>
      <c r="AD5" s="23" t="s">
        <v>223</v>
      </c>
      <c r="AE5" s="23" t="s">
        <v>136</v>
      </c>
      <c r="AF5" s="23" t="s">
        <v>207</v>
      </c>
      <c r="AG5" s="23" t="s">
        <v>210</v>
      </c>
      <c r="AH5" s="23" t="s">
        <v>214</v>
      </c>
      <c r="AI5" s="23" t="s">
        <v>272</v>
      </c>
      <c r="AJ5" s="23" t="s">
        <v>211</v>
      </c>
      <c r="AK5" s="23" t="s">
        <v>223</v>
      </c>
      <c r="AL5" s="23" t="s">
        <v>136</v>
      </c>
      <c r="AM5" s="23" t="s">
        <v>142</v>
      </c>
      <c r="AN5" s="23" t="s">
        <v>143</v>
      </c>
      <c r="AO5" s="23" t="s">
        <v>273</v>
      </c>
      <c r="AP5" s="23" t="s">
        <v>136</v>
      </c>
      <c r="AQ5" s="23" t="s">
        <v>274</v>
      </c>
      <c r="AR5" s="23" t="s">
        <v>275</v>
      </c>
      <c r="AS5" s="23" t="s">
        <v>136</v>
      </c>
      <c r="AT5" s="23" t="s">
        <v>227</v>
      </c>
      <c r="AU5" s="23" t="s">
        <v>228</v>
      </c>
      <c r="AV5" s="23" t="s">
        <v>276</v>
      </c>
      <c r="AW5" s="23" t="s">
        <v>136</v>
      </c>
      <c r="AX5" s="23" t="s">
        <v>277</v>
      </c>
      <c r="AY5" s="23" t="s">
        <v>278</v>
      </c>
      <c r="AZ5" s="23" t="s">
        <v>136</v>
      </c>
      <c r="BA5" s="23" t="s">
        <v>279</v>
      </c>
      <c r="BB5" s="23" t="s">
        <v>198</v>
      </c>
      <c r="BC5" s="23" t="s">
        <v>200</v>
      </c>
      <c r="BD5" s="23" t="s">
        <v>280</v>
      </c>
      <c r="BE5" s="23" t="s">
        <v>281</v>
      </c>
      <c r="BF5" s="23" t="s">
        <v>136</v>
      </c>
      <c r="BG5" s="23" t="s">
        <v>229</v>
      </c>
      <c r="BH5" s="23" t="s">
        <v>230</v>
      </c>
      <c r="BI5" s="23" t="s">
        <v>231</v>
      </c>
      <c r="BJ5" s="23" t="s">
        <v>136</v>
      </c>
      <c r="BK5" s="23" t="s">
        <v>282</v>
      </c>
      <c r="BL5" s="23" t="s">
        <v>283</v>
      </c>
      <c r="BM5" s="23" t="s">
        <v>205</v>
      </c>
      <c r="BN5" s="23" t="s">
        <v>206</v>
      </c>
      <c r="BO5" s="23" t="s">
        <v>136</v>
      </c>
      <c r="BP5" s="23" t="s">
        <v>284</v>
      </c>
      <c r="BQ5" s="23" t="s">
        <v>285</v>
      </c>
      <c r="BR5" s="23" t="s">
        <v>136</v>
      </c>
      <c r="BS5" s="23" t="s">
        <v>286</v>
      </c>
      <c r="BT5" s="23" t="s">
        <v>287</v>
      </c>
      <c r="BU5" s="23" t="s">
        <v>288</v>
      </c>
      <c r="BV5" s="23" t="s">
        <v>289</v>
      </c>
      <c r="BW5" s="23" t="s">
        <v>290</v>
      </c>
      <c r="BX5" s="23" t="s">
        <v>291</v>
      </c>
      <c r="BY5" s="23" t="s">
        <v>136</v>
      </c>
      <c r="BZ5" s="23" t="s">
        <v>292</v>
      </c>
      <c r="CA5" s="23" t="s">
        <v>293</v>
      </c>
      <c r="CB5" s="23" t="s">
        <v>136</v>
      </c>
      <c r="CC5" s="23" t="s">
        <v>232</v>
      </c>
      <c r="CD5" s="23" t="s">
        <v>233</v>
      </c>
      <c r="CE5" s="23" t="s">
        <v>294</v>
      </c>
      <c r="CF5" s="23" t="s">
        <v>81</v>
      </c>
    </row>
    <row r="6" spans="1:84" ht="27" customHeight="1">
      <c r="A6" s="24"/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30"/>
      <c r="CF6" s="31"/>
    </row>
    <row r="7" ht="21" customHeight="1">
      <c r="A7" s="26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8661417322834646" bottom="0" header="0.5118110236220472" footer="0.5118110236220472"/>
  <pageSetup horizontalDpi="300" verticalDpi="300" orientation="landscape" paperSize="8" scale="1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CF7"/>
  <sheetViews>
    <sheetView showGridLines="0" workbookViewId="0" topLeftCell="A1">
      <selection activeCell="G8" sqref="G8"/>
    </sheetView>
  </sheetViews>
  <sheetFormatPr defaultColWidth="9.140625" defaultRowHeight="232.5" customHeight="1"/>
  <cols>
    <col min="1" max="1" width="42.8515625" style="16" customWidth="1"/>
    <col min="2" max="4" width="9.00390625" style="16" customWidth="1"/>
    <col min="5" max="5" width="57.140625" style="16" customWidth="1"/>
    <col min="6" max="37" width="14.28125" style="16" customWidth="1"/>
    <col min="38" max="41" width="21.57421875" style="16" customWidth="1"/>
    <col min="42" max="44" width="22.8515625" style="16" customWidth="1"/>
    <col min="45" max="48" width="14.28125" style="16" customWidth="1"/>
    <col min="49" max="51" width="19.7109375" style="16" customWidth="1"/>
    <col min="52" max="83" width="14.28125" style="16" customWidth="1"/>
    <col min="84" max="85" width="9.140625" style="16" customWidth="1"/>
    <col min="86" max="16384" width="9.140625" style="17" customWidth="1"/>
  </cols>
  <sheetData>
    <row r="1" spans="1:83" ht="30" customHeight="1">
      <c r="A1" s="18" t="s">
        <v>299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84" ht="30" customHeight="1">
      <c r="A2" s="19" t="s">
        <v>300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ht="30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ht="30" customHeight="1">
      <c r="A4" s="21" t="s">
        <v>52</v>
      </c>
      <c r="B4" s="21" t="s">
        <v>135</v>
      </c>
      <c r="C4" s="21"/>
      <c r="D4" s="21"/>
      <c r="E4" s="21" t="s">
        <v>237</v>
      </c>
      <c r="F4" s="22" t="s">
        <v>53</v>
      </c>
      <c r="G4" s="22" t="s">
        <v>255</v>
      </c>
      <c r="H4" s="22"/>
      <c r="I4" s="22"/>
      <c r="J4" s="22"/>
      <c r="K4" s="22"/>
      <c r="L4" s="22" t="s">
        <v>256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257</v>
      </c>
      <c r="X4" s="22"/>
      <c r="Y4" s="22"/>
      <c r="Z4" s="22"/>
      <c r="AA4" s="22"/>
      <c r="AB4" s="22"/>
      <c r="AC4" s="22"/>
      <c r="AD4" s="22"/>
      <c r="AE4" s="22" t="s">
        <v>258</v>
      </c>
      <c r="AF4" s="22"/>
      <c r="AG4" s="22"/>
      <c r="AH4" s="22"/>
      <c r="AI4" s="22"/>
      <c r="AJ4" s="22"/>
      <c r="AK4" s="22"/>
      <c r="AL4" s="22" t="s">
        <v>259</v>
      </c>
      <c r="AM4" s="22"/>
      <c r="AN4" s="22"/>
      <c r="AO4" s="22"/>
      <c r="AP4" s="22" t="s">
        <v>260</v>
      </c>
      <c r="AQ4" s="22"/>
      <c r="AR4" s="22"/>
      <c r="AS4" s="22" t="s">
        <v>149</v>
      </c>
      <c r="AT4" s="22"/>
      <c r="AU4" s="22"/>
      <c r="AV4" s="22"/>
      <c r="AW4" s="22" t="s">
        <v>261</v>
      </c>
      <c r="AX4" s="22"/>
      <c r="AY4" s="22"/>
      <c r="AZ4" s="22" t="s">
        <v>144</v>
      </c>
      <c r="BA4" s="22"/>
      <c r="BB4" s="22"/>
      <c r="BC4" s="22"/>
      <c r="BD4" s="22"/>
      <c r="BE4" s="22"/>
      <c r="BF4" s="27" t="s">
        <v>150</v>
      </c>
      <c r="BG4" s="28"/>
      <c r="BH4" s="28"/>
      <c r="BI4" s="29"/>
      <c r="BJ4" s="22" t="s">
        <v>145</v>
      </c>
      <c r="BK4" s="22"/>
      <c r="BL4" s="22"/>
      <c r="BM4" s="22"/>
      <c r="BN4" s="22"/>
      <c r="BO4" s="22" t="s">
        <v>262</v>
      </c>
      <c r="BP4" s="22"/>
      <c r="BQ4" s="22"/>
      <c r="BR4" s="27" t="s">
        <v>263</v>
      </c>
      <c r="BS4" s="28"/>
      <c r="BT4" s="28"/>
      <c r="BU4" s="28"/>
      <c r="BV4" s="28"/>
      <c r="BW4" s="28"/>
      <c r="BX4" s="29"/>
      <c r="BY4" s="22" t="s">
        <v>264</v>
      </c>
      <c r="BZ4" s="22"/>
      <c r="CA4" s="22"/>
      <c r="CB4" s="22" t="s">
        <v>81</v>
      </c>
      <c r="CC4" s="22"/>
      <c r="CD4" s="22"/>
      <c r="CE4" s="22"/>
      <c r="CF4" s="22"/>
    </row>
    <row r="5" spans="1:84" ht="30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237</v>
      </c>
      <c r="F5" s="23" t="s">
        <v>265</v>
      </c>
      <c r="G5" s="23" t="s">
        <v>136</v>
      </c>
      <c r="H5" s="23" t="s">
        <v>266</v>
      </c>
      <c r="I5" s="23" t="s">
        <v>267</v>
      </c>
      <c r="J5" s="23" t="s">
        <v>161</v>
      </c>
      <c r="K5" s="23" t="s">
        <v>163</v>
      </c>
      <c r="L5" s="23" t="s">
        <v>136</v>
      </c>
      <c r="M5" s="23" t="s">
        <v>268</v>
      </c>
      <c r="N5" s="23" t="s">
        <v>177</v>
      </c>
      <c r="O5" s="23" t="s">
        <v>178</v>
      </c>
      <c r="P5" s="23" t="s">
        <v>269</v>
      </c>
      <c r="Q5" s="23" t="s">
        <v>184</v>
      </c>
      <c r="R5" s="23" t="s">
        <v>179</v>
      </c>
      <c r="S5" s="23" t="s">
        <v>174</v>
      </c>
      <c r="T5" s="23" t="s">
        <v>187</v>
      </c>
      <c r="U5" s="23" t="s">
        <v>175</v>
      </c>
      <c r="V5" s="23" t="s">
        <v>190</v>
      </c>
      <c r="W5" s="23" t="s">
        <v>136</v>
      </c>
      <c r="X5" s="23" t="s">
        <v>270</v>
      </c>
      <c r="Y5" s="23" t="s">
        <v>210</v>
      </c>
      <c r="Z5" s="23" t="s">
        <v>214</v>
      </c>
      <c r="AA5" s="23" t="s">
        <v>271</v>
      </c>
      <c r="AB5" s="23" t="s">
        <v>272</v>
      </c>
      <c r="AC5" s="23" t="s">
        <v>211</v>
      </c>
      <c r="AD5" s="23" t="s">
        <v>223</v>
      </c>
      <c r="AE5" s="23" t="s">
        <v>136</v>
      </c>
      <c r="AF5" s="23" t="s">
        <v>207</v>
      </c>
      <c r="AG5" s="23" t="s">
        <v>210</v>
      </c>
      <c r="AH5" s="23" t="s">
        <v>214</v>
      </c>
      <c r="AI5" s="23" t="s">
        <v>272</v>
      </c>
      <c r="AJ5" s="23" t="s">
        <v>211</v>
      </c>
      <c r="AK5" s="23" t="s">
        <v>223</v>
      </c>
      <c r="AL5" s="23" t="s">
        <v>136</v>
      </c>
      <c r="AM5" s="23" t="s">
        <v>142</v>
      </c>
      <c r="AN5" s="23" t="s">
        <v>143</v>
      </c>
      <c r="AO5" s="23" t="s">
        <v>273</v>
      </c>
      <c r="AP5" s="23" t="s">
        <v>136</v>
      </c>
      <c r="AQ5" s="23" t="s">
        <v>274</v>
      </c>
      <c r="AR5" s="23" t="s">
        <v>275</v>
      </c>
      <c r="AS5" s="23" t="s">
        <v>136</v>
      </c>
      <c r="AT5" s="23" t="s">
        <v>227</v>
      </c>
      <c r="AU5" s="23" t="s">
        <v>228</v>
      </c>
      <c r="AV5" s="23" t="s">
        <v>276</v>
      </c>
      <c r="AW5" s="23" t="s">
        <v>136</v>
      </c>
      <c r="AX5" s="23" t="s">
        <v>277</v>
      </c>
      <c r="AY5" s="23" t="s">
        <v>278</v>
      </c>
      <c r="AZ5" s="23" t="s">
        <v>136</v>
      </c>
      <c r="BA5" s="23" t="s">
        <v>279</v>
      </c>
      <c r="BB5" s="23" t="s">
        <v>198</v>
      </c>
      <c r="BC5" s="23" t="s">
        <v>200</v>
      </c>
      <c r="BD5" s="23" t="s">
        <v>280</v>
      </c>
      <c r="BE5" s="23" t="s">
        <v>281</v>
      </c>
      <c r="BF5" s="23" t="s">
        <v>136</v>
      </c>
      <c r="BG5" s="23" t="s">
        <v>229</v>
      </c>
      <c r="BH5" s="23" t="s">
        <v>230</v>
      </c>
      <c r="BI5" s="23" t="s">
        <v>231</v>
      </c>
      <c r="BJ5" s="23" t="s">
        <v>136</v>
      </c>
      <c r="BK5" s="23" t="s">
        <v>282</v>
      </c>
      <c r="BL5" s="23" t="s">
        <v>283</v>
      </c>
      <c r="BM5" s="23" t="s">
        <v>205</v>
      </c>
      <c r="BN5" s="23" t="s">
        <v>206</v>
      </c>
      <c r="BO5" s="23" t="s">
        <v>136</v>
      </c>
      <c r="BP5" s="23" t="s">
        <v>284</v>
      </c>
      <c r="BQ5" s="23" t="s">
        <v>285</v>
      </c>
      <c r="BR5" s="23" t="s">
        <v>136</v>
      </c>
      <c r="BS5" s="23" t="s">
        <v>286</v>
      </c>
      <c r="BT5" s="23" t="s">
        <v>287</v>
      </c>
      <c r="BU5" s="23" t="s">
        <v>288</v>
      </c>
      <c r="BV5" s="23" t="s">
        <v>289</v>
      </c>
      <c r="BW5" s="23" t="s">
        <v>290</v>
      </c>
      <c r="BX5" s="23" t="s">
        <v>291</v>
      </c>
      <c r="BY5" s="23" t="s">
        <v>136</v>
      </c>
      <c r="BZ5" s="23" t="s">
        <v>292</v>
      </c>
      <c r="CA5" s="23" t="s">
        <v>293</v>
      </c>
      <c r="CB5" s="23" t="s">
        <v>136</v>
      </c>
      <c r="CC5" s="23" t="s">
        <v>232</v>
      </c>
      <c r="CD5" s="23" t="s">
        <v>233</v>
      </c>
      <c r="CE5" s="23" t="s">
        <v>294</v>
      </c>
      <c r="CF5" s="23" t="s">
        <v>81</v>
      </c>
    </row>
    <row r="6" spans="1:84" ht="30" customHeight="1">
      <c r="A6" s="24"/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30"/>
      <c r="CF6" s="31"/>
    </row>
    <row r="7" ht="18.75" customHeight="1">
      <c r="A7" s="26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horizontalDpi="300" verticalDpi="300" orientation="landscape" paperSize="8" scale="15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7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39.42187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ht="15" customHeight="1">
      <c r="A1" s="10" t="s">
        <v>301</v>
      </c>
      <c r="B1" s="10"/>
      <c r="C1" s="10"/>
      <c r="D1" s="10"/>
      <c r="E1" s="10"/>
      <c r="F1" s="10"/>
      <c r="G1" s="10"/>
    </row>
    <row r="2" spans="1:7" ht="18.75" customHeight="1">
      <c r="A2" s="11" t="s">
        <v>302</v>
      </c>
      <c r="B2" s="11"/>
      <c r="C2" s="11"/>
      <c r="D2" s="11"/>
      <c r="E2" s="11"/>
      <c r="F2" s="11"/>
      <c r="G2" s="11"/>
    </row>
    <row r="3" spans="1:7" ht="15" customHeight="1">
      <c r="A3" s="12" t="s">
        <v>2</v>
      </c>
      <c r="B3" s="12"/>
      <c r="C3" s="12"/>
      <c r="D3" s="12"/>
      <c r="E3" s="12"/>
      <c r="F3" s="12"/>
      <c r="G3" s="12"/>
    </row>
    <row r="4" spans="1:7" ht="15" customHeight="1">
      <c r="A4" s="13" t="s">
        <v>52</v>
      </c>
      <c r="B4" s="13" t="s">
        <v>53</v>
      </c>
      <c r="C4" s="13" t="s">
        <v>303</v>
      </c>
      <c r="D4" s="13" t="s">
        <v>304</v>
      </c>
      <c r="E4" s="13"/>
      <c r="F4" s="13"/>
      <c r="G4" s="13" t="s">
        <v>179</v>
      </c>
    </row>
    <row r="5" spans="1:7" ht="48.75" customHeight="1">
      <c r="A5" s="13" t="s">
        <v>52</v>
      </c>
      <c r="B5" s="13" t="s">
        <v>53</v>
      </c>
      <c r="C5" s="13" t="s">
        <v>305</v>
      </c>
      <c r="D5" s="13" t="s">
        <v>306</v>
      </c>
      <c r="E5" s="13" t="s">
        <v>187</v>
      </c>
      <c r="F5" s="13" t="s">
        <v>307</v>
      </c>
      <c r="G5" s="13" t="s">
        <v>308</v>
      </c>
    </row>
    <row r="6" spans="1:7" ht="30" customHeight="1">
      <c r="A6" s="14" t="s">
        <v>53</v>
      </c>
      <c r="B6" s="9">
        <f aca="true" t="shared" si="0" ref="B6:G6">SUM(B7)</f>
        <v>7000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7000</v>
      </c>
    </row>
    <row r="7" spans="1:7" ht="30" customHeight="1">
      <c r="A7" s="14" t="s">
        <v>71</v>
      </c>
      <c r="B7" s="9">
        <v>7000</v>
      </c>
      <c r="C7" s="15"/>
      <c r="D7" s="15"/>
      <c r="E7" s="15"/>
      <c r="F7" s="15"/>
      <c r="G7" s="15">
        <v>7000</v>
      </c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D7"/>
  <sheetViews>
    <sheetView showGridLines="0" tabSelected="1" workbookViewId="0" topLeftCell="A1">
      <selection activeCell="H6" sqref="H6"/>
    </sheetView>
  </sheetViews>
  <sheetFormatPr defaultColWidth="9.140625" defaultRowHeight="12.75" customHeight="1"/>
  <cols>
    <col min="1" max="1" width="42.8515625" style="1" customWidth="1"/>
    <col min="2" max="2" width="29.710937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ht="15" customHeight="1">
      <c r="A1" s="2" t="s">
        <v>309</v>
      </c>
      <c r="B1" s="2"/>
      <c r="C1" s="2"/>
      <c r="D1" s="2"/>
    </row>
    <row r="2" spans="1:4" ht="18.75" customHeight="1">
      <c r="A2" s="3" t="s">
        <v>310</v>
      </c>
      <c r="B2" s="4"/>
      <c r="C2" s="4"/>
      <c r="D2" s="4"/>
    </row>
    <row r="3" spans="1:4" ht="15" customHeight="1">
      <c r="A3" s="5" t="s">
        <v>2</v>
      </c>
      <c r="B3" s="5"/>
      <c r="C3" s="5"/>
      <c r="D3" s="5"/>
    </row>
    <row r="4" spans="1:4" ht="57.75" customHeight="1">
      <c r="A4" s="6" t="s">
        <v>52</v>
      </c>
      <c r="B4" s="6" t="s">
        <v>311</v>
      </c>
      <c r="C4" s="6" t="s">
        <v>312</v>
      </c>
      <c r="D4" s="6" t="s">
        <v>313</v>
      </c>
    </row>
    <row r="5" spans="1:4" ht="24" customHeight="1">
      <c r="A5" s="7" t="s">
        <v>53</v>
      </c>
      <c r="B5" s="7" t="s">
        <v>103</v>
      </c>
      <c r="C5" s="8" t="s">
        <v>103</v>
      </c>
      <c r="D5" s="9">
        <f>SUM(D6:D7)</f>
        <v>4992000</v>
      </c>
    </row>
    <row r="6" spans="1:4" ht="24" customHeight="1">
      <c r="A6" s="7" t="s">
        <v>71</v>
      </c>
      <c r="B6" s="7" t="s">
        <v>314</v>
      </c>
      <c r="C6" s="8" t="s">
        <v>315</v>
      </c>
      <c r="D6" s="9">
        <v>2000</v>
      </c>
    </row>
    <row r="7" spans="1:4" ht="24" customHeight="1">
      <c r="A7" s="7" t="s">
        <v>71</v>
      </c>
      <c r="B7" s="7" t="s">
        <v>316</v>
      </c>
      <c r="C7" s="8" t="s">
        <v>315</v>
      </c>
      <c r="D7" s="9">
        <v>4990000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ht="15" customHeight="1">
      <c r="A1" s="71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7"/>
    </row>
    <row r="2" spans="1:17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8"/>
      <c r="Q2" s="89"/>
    </row>
    <row r="3" spans="1:16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7"/>
    </row>
    <row r="4" spans="1:15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ht="30" customHeight="1">
      <c r="A6" s="14" t="s">
        <v>53</v>
      </c>
      <c r="B6" s="15">
        <f>SUM(B7)</f>
        <v>5017491.66</v>
      </c>
      <c r="C6" s="9"/>
      <c r="D6" s="15">
        <f>SUM(D7)</f>
        <v>5017491.66</v>
      </c>
      <c r="E6" s="15">
        <f>SUM(E7)</f>
        <v>5017491.66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0" customHeight="1">
      <c r="A7" s="14" t="s">
        <v>71</v>
      </c>
      <c r="B7" s="15">
        <v>5017491.66</v>
      </c>
      <c r="C7" s="9"/>
      <c r="D7" s="15">
        <v>5017491.66</v>
      </c>
      <c r="E7" s="9">
        <v>5017491.66</v>
      </c>
      <c r="F7" s="9"/>
      <c r="G7" s="9"/>
      <c r="H7" s="9"/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4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9.421875" style="1" customWidth="1"/>
    <col min="2" max="4" width="9.7109375" style="1" customWidth="1"/>
    <col min="5" max="5" width="14.140625" style="1" customWidth="1"/>
    <col min="6" max="6" width="12.7109375" style="1" customWidth="1"/>
    <col min="7" max="11" width="15.7109375" style="1" customWidth="1"/>
    <col min="12" max="19" width="12.7109375" style="1" customWidth="1"/>
    <col min="20" max="20" width="9.140625" style="1" customWidth="1"/>
  </cols>
  <sheetData>
    <row r="1" spans="1:19" ht="15" customHeight="1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5" customHeight="1">
      <c r="A4" s="13" t="s">
        <v>52</v>
      </c>
      <c r="B4" s="13" t="s">
        <v>74</v>
      </c>
      <c r="C4" s="13"/>
      <c r="D4" s="13"/>
      <c r="E4" s="68" t="s">
        <v>53</v>
      </c>
      <c r="F4" s="83" t="s">
        <v>54</v>
      </c>
      <c r="G4" s="84" t="s">
        <v>75</v>
      </c>
      <c r="H4" s="85"/>
      <c r="I4" s="85"/>
      <c r="J4" s="85"/>
      <c r="K4" s="85"/>
      <c r="L4" s="85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</row>
    <row r="5" spans="1:19" ht="26.25" customHeight="1">
      <c r="A5" s="13"/>
      <c r="B5" s="13"/>
      <c r="C5" s="13"/>
      <c r="D5" s="13"/>
      <c r="E5" s="68"/>
      <c r="F5" s="83"/>
      <c r="G5" s="70" t="s">
        <v>84</v>
      </c>
      <c r="H5" s="13" t="s">
        <v>85</v>
      </c>
      <c r="I5" s="13"/>
      <c r="J5" s="13" t="s">
        <v>86</v>
      </c>
      <c r="K5" s="13" t="s">
        <v>87</v>
      </c>
      <c r="L5" s="85"/>
      <c r="M5" s="13"/>
      <c r="N5" s="13"/>
      <c r="O5" s="13"/>
      <c r="P5" s="13"/>
      <c r="Q5" s="13"/>
      <c r="R5" s="13"/>
      <c r="S5" s="13"/>
    </row>
    <row r="6" spans="1:19" ht="45" customHeight="1">
      <c r="A6" s="13" t="s">
        <v>88</v>
      </c>
      <c r="B6" s="13" t="s">
        <v>89</v>
      </c>
      <c r="C6" s="13" t="s">
        <v>90</v>
      </c>
      <c r="D6" s="13" t="s">
        <v>91</v>
      </c>
      <c r="E6" s="68" t="s">
        <v>92</v>
      </c>
      <c r="F6" s="83" t="s">
        <v>93</v>
      </c>
      <c r="G6" s="70" t="s">
        <v>93</v>
      </c>
      <c r="H6" s="13" t="s">
        <v>94</v>
      </c>
      <c r="I6" s="13" t="s">
        <v>95</v>
      </c>
      <c r="J6" s="13" t="s">
        <v>96</v>
      </c>
      <c r="K6" s="13" t="s">
        <v>96</v>
      </c>
      <c r="L6" s="85" t="s">
        <v>97</v>
      </c>
      <c r="M6" s="13" t="s">
        <v>98</v>
      </c>
      <c r="N6" s="13" t="s">
        <v>99</v>
      </c>
      <c r="O6" s="13" t="s">
        <v>100</v>
      </c>
      <c r="P6" s="13" t="s">
        <v>101</v>
      </c>
      <c r="Q6" s="13" t="s">
        <v>102</v>
      </c>
      <c r="R6" s="13" t="s">
        <v>100</v>
      </c>
      <c r="S6" s="13" t="s">
        <v>101</v>
      </c>
    </row>
    <row r="7" spans="1:19" ht="30" customHeight="1">
      <c r="A7" s="14" t="s">
        <v>53</v>
      </c>
      <c r="B7" s="14" t="s">
        <v>103</v>
      </c>
      <c r="C7" s="14" t="s">
        <v>103</v>
      </c>
      <c r="D7" s="14" t="s">
        <v>103</v>
      </c>
      <c r="E7" s="9">
        <f>SUM(E8:E14)</f>
        <v>5017491.66</v>
      </c>
      <c r="F7" s="9">
        <f aca="true" t="shared" si="0" ref="F7:S7">SUM(F8:F14)</f>
        <v>0</v>
      </c>
      <c r="G7" s="9">
        <f t="shared" si="0"/>
        <v>5017491.66</v>
      </c>
      <c r="H7" s="9">
        <f t="shared" si="0"/>
        <v>3426355.96</v>
      </c>
      <c r="I7" s="9">
        <f t="shared" si="0"/>
        <v>1591135.7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</row>
    <row r="8" spans="1:19" ht="36" customHeight="1">
      <c r="A8" s="14" t="s">
        <v>71</v>
      </c>
      <c r="B8" s="67" t="s">
        <v>104</v>
      </c>
      <c r="C8" s="67" t="s">
        <v>105</v>
      </c>
      <c r="D8" s="67" t="s">
        <v>106</v>
      </c>
      <c r="E8" s="9">
        <v>133116.96</v>
      </c>
      <c r="F8" s="9"/>
      <c r="G8" s="9">
        <v>133116.96</v>
      </c>
      <c r="H8" s="9">
        <v>133116.96</v>
      </c>
      <c r="I8" s="9"/>
      <c r="J8" s="9"/>
      <c r="K8" s="9"/>
      <c r="L8" s="9"/>
      <c r="M8" s="86"/>
      <c r="N8" s="86"/>
      <c r="O8" s="86"/>
      <c r="P8" s="86"/>
      <c r="Q8" s="86"/>
      <c r="R8" s="86"/>
      <c r="S8" s="86"/>
    </row>
    <row r="9" spans="1:19" ht="30" customHeight="1">
      <c r="A9" s="14" t="s">
        <v>71</v>
      </c>
      <c r="B9" s="67" t="s">
        <v>104</v>
      </c>
      <c r="C9" s="67" t="s">
        <v>105</v>
      </c>
      <c r="D9" s="67" t="s">
        <v>107</v>
      </c>
      <c r="E9" s="9">
        <v>50711.04</v>
      </c>
      <c r="F9" s="9"/>
      <c r="G9" s="9">
        <v>50711.04</v>
      </c>
      <c r="H9" s="9">
        <v>50711.04</v>
      </c>
      <c r="I9" s="9"/>
      <c r="J9" s="9"/>
      <c r="K9" s="9"/>
      <c r="L9" s="9"/>
      <c r="M9" s="86"/>
      <c r="N9" s="86"/>
      <c r="O9" s="86"/>
      <c r="P9" s="86"/>
      <c r="Q9" s="86"/>
      <c r="R9" s="86"/>
      <c r="S9" s="86"/>
    </row>
    <row r="10" spans="1:19" ht="30" customHeight="1">
      <c r="A10" s="14" t="s">
        <v>71</v>
      </c>
      <c r="B10" s="67" t="s">
        <v>108</v>
      </c>
      <c r="C10" s="67" t="s">
        <v>109</v>
      </c>
      <c r="D10" s="67" t="s">
        <v>110</v>
      </c>
      <c r="E10" s="9">
        <v>3242527.96</v>
      </c>
      <c r="F10" s="9"/>
      <c r="G10" s="9">
        <v>3242527.96</v>
      </c>
      <c r="H10" s="9">
        <v>3242527.96</v>
      </c>
      <c r="I10" s="9"/>
      <c r="J10" s="9"/>
      <c r="K10" s="9"/>
      <c r="L10" s="9"/>
      <c r="M10" s="86"/>
      <c r="N10" s="86"/>
      <c r="O10" s="86"/>
      <c r="P10" s="86"/>
      <c r="Q10" s="86"/>
      <c r="R10" s="86"/>
      <c r="S10" s="86"/>
    </row>
    <row r="11" spans="1:19" ht="30" customHeight="1">
      <c r="A11" s="14" t="s">
        <v>71</v>
      </c>
      <c r="B11" s="67" t="s">
        <v>108</v>
      </c>
      <c r="C11" s="67" t="s">
        <v>109</v>
      </c>
      <c r="D11" s="67" t="s">
        <v>111</v>
      </c>
      <c r="E11" s="9">
        <v>125000</v>
      </c>
      <c r="F11" s="9"/>
      <c r="G11" s="9">
        <v>125000</v>
      </c>
      <c r="H11" s="9"/>
      <c r="I11" s="9">
        <v>125000</v>
      </c>
      <c r="J11" s="9"/>
      <c r="K11" s="9"/>
      <c r="L11" s="9"/>
      <c r="M11" s="86"/>
      <c r="N11" s="86"/>
      <c r="O11" s="86"/>
      <c r="P11" s="86"/>
      <c r="Q11" s="86"/>
      <c r="R11" s="86"/>
      <c r="S11" s="86"/>
    </row>
    <row r="12" spans="1:19" ht="30" customHeight="1">
      <c r="A12" s="14" t="s">
        <v>71</v>
      </c>
      <c r="B12" s="67" t="s">
        <v>108</v>
      </c>
      <c r="C12" s="67" t="s">
        <v>112</v>
      </c>
      <c r="D12" s="67" t="s">
        <v>113</v>
      </c>
      <c r="E12" s="9">
        <v>200000</v>
      </c>
      <c r="F12" s="9"/>
      <c r="G12" s="9">
        <v>200000</v>
      </c>
      <c r="H12" s="9"/>
      <c r="I12" s="9">
        <v>200000</v>
      </c>
      <c r="J12" s="9"/>
      <c r="K12" s="9"/>
      <c r="L12" s="9"/>
      <c r="M12" s="86"/>
      <c r="N12" s="86"/>
      <c r="O12" s="86"/>
      <c r="P12" s="86"/>
      <c r="Q12" s="86"/>
      <c r="R12" s="86"/>
      <c r="S12" s="86"/>
    </row>
    <row r="13" spans="1:19" ht="30" customHeight="1">
      <c r="A13" s="14" t="s">
        <v>71</v>
      </c>
      <c r="B13" s="67" t="s">
        <v>108</v>
      </c>
      <c r="C13" s="67" t="s">
        <v>114</v>
      </c>
      <c r="D13" s="67" t="s">
        <v>115</v>
      </c>
      <c r="E13" s="9">
        <v>506135.7</v>
      </c>
      <c r="F13" s="9"/>
      <c r="G13" s="9">
        <v>506135.7</v>
      </c>
      <c r="H13" s="9"/>
      <c r="I13" s="9">
        <v>506135.7</v>
      </c>
      <c r="J13" s="9"/>
      <c r="K13" s="9"/>
      <c r="L13" s="9"/>
      <c r="M13" s="86"/>
      <c r="N13" s="86"/>
      <c r="O13" s="86"/>
      <c r="P13" s="86"/>
      <c r="Q13" s="86"/>
      <c r="R13" s="86"/>
      <c r="S13" s="86"/>
    </row>
    <row r="14" spans="1:19" ht="30" customHeight="1">
      <c r="A14" s="14" t="s">
        <v>71</v>
      </c>
      <c r="B14" s="67" t="s">
        <v>108</v>
      </c>
      <c r="C14" s="67" t="s">
        <v>114</v>
      </c>
      <c r="D14" s="67" t="s">
        <v>116</v>
      </c>
      <c r="E14" s="9">
        <v>760000</v>
      </c>
      <c r="F14" s="9"/>
      <c r="G14" s="9">
        <v>760000</v>
      </c>
      <c r="H14" s="9"/>
      <c r="I14" s="9">
        <v>760000</v>
      </c>
      <c r="J14" s="9"/>
      <c r="K14" s="9"/>
      <c r="L14" s="9"/>
      <c r="M14" s="86"/>
      <c r="N14" s="86"/>
      <c r="O14" s="86"/>
      <c r="P14" s="86"/>
      <c r="Q14" s="86"/>
      <c r="R14" s="86"/>
      <c r="S14" s="86"/>
    </row>
  </sheetData>
  <sheetProtection formatCells="0" formatColumns="0" formatRows="0" insertColumns="0" insertRows="0" insertHyperlinks="0" deleteColumns="0" deleteRows="0" sort="0" autoFilter="0" pivotTables="0"/>
  <mergeCells count="20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7"/>
  <sheetViews>
    <sheetView showGridLines="0" workbookViewId="0" topLeftCell="A13">
      <selection activeCell="D12" sqref="D12:D13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ht="15" customHeight="1">
      <c r="A1" s="76" t="s">
        <v>117</v>
      </c>
      <c r="B1" s="77"/>
      <c r="C1" s="76"/>
      <c r="D1" s="77"/>
    </row>
    <row r="2" spans="1:5" ht="20.25" customHeight="1">
      <c r="A2" s="11" t="s">
        <v>118</v>
      </c>
      <c r="B2" s="78"/>
      <c r="C2" s="78"/>
      <c r="D2" s="78"/>
      <c r="E2" s="79"/>
    </row>
    <row r="3" spans="1:4" ht="15" customHeight="1">
      <c r="A3" s="80" t="s">
        <v>2</v>
      </c>
      <c r="B3" s="80"/>
      <c r="C3" s="80"/>
      <c r="D3" s="80"/>
    </row>
    <row r="4" spans="1:4" ht="14.25" customHeight="1">
      <c r="A4" s="68" t="s">
        <v>3</v>
      </c>
      <c r="B4" s="70"/>
      <c r="C4" s="68" t="s">
        <v>4</v>
      </c>
      <c r="D4" s="70"/>
    </row>
    <row r="5" spans="1:4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ht="15" customHeight="1">
      <c r="A6" s="81" t="s">
        <v>119</v>
      </c>
      <c r="B6" s="75">
        <v>5017491.66</v>
      </c>
      <c r="C6" s="81" t="s">
        <v>8</v>
      </c>
      <c r="D6" s="9"/>
    </row>
    <row r="7" spans="1:4" ht="15" customHeight="1">
      <c r="A7" s="81" t="s">
        <v>120</v>
      </c>
      <c r="B7" s="9"/>
      <c r="C7" s="81" t="s">
        <v>10</v>
      </c>
      <c r="D7" s="9"/>
    </row>
    <row r="8" spans="1:4" ht="15" customHeight="1">
      <c r="A8" s="81" t="s">
        <v>121</v>
      </c>
      <c r="B8" s="9"/>
      <c r="C8" s="81" t="s">
        <v>12</v>
      </c>
      <c r="D8" s="9"/>
    </row>
    <row r="9" spans="1:4" ht="15" customHeight="1">
      <c r="A9" s="81"/>
      <c r="B9" s="82"/>
      <c r="C9" s="81" t="s">
        <v>14</v>
      </c>
      <c r="D9" s="9"/>
    </row>
    <row r="10" spans="1:4" ht="15" customHeight="1">
      <c r="A10" s="81"/>
      <c r="B10" s="82"/>
      <c r="C10" s="81" t="s">
        <v>16</v>
      </c>
      <c r="D10" s="9"/>
    </row>
    <row r="11" spans="1:4" ht="15" customHeight="1">
      <c r="A11" s="81"/>
      <c r="B11" s="82"/>
      <c r="C11" s="81" t="s">
        <v>18</v>
      </c>
      <c r="D11" s="9"/>
    </row>
    <row r="12" spans="1:4" ht="15" customHeight="1">
      <c r="A12" s="81"/>
      <c r="B12" s="82"/>
      <c r="C12" s="81" t="s">
        <v>20</v>
      </c>
      <c r="D12" s="9">
        <v>183828</v>
      </c>
    </row>
    <row r="13" spans="1:4" ht="15" customHeight="1">
      <c r="A13" s="81"/>
      <c r="B13" s="82"/>
      <c r="C13" s="81" t="s">
        <v>22</v>
      </c>
      <c r="D13" s="9">
        <v>4833663.66</v>
      </c>
    </row>
    <row r="14" spans="1:4" ht="15" customHeight="1">
      <c r="A14" s="81"/>
      <c r="B14" s="82"/>
      <c r="C14" s="81" t="s">
        <v>24</v>
      </c>
      <c r="D14" s="9"/>
    </row>
    <row r="15" spans="1:4" ht="15" customHeight="1">
      <c r="A15" s="81"/>
      <c r="B15" s="82"/>
      <c r="C15" s="81" t="s">
        <v>26</v>
      </c>
      <c r="D15" s="9"/>
    </row>
    <row r="16" spans="1:4" ht="15" customHeight="1">
      <c r="A16" s="81"/>
      <c r="B16" s="82"/>
      <c r="C16" s="81" t="s">
        <v>27</v>
      </c>
      <c r="D16" s="9"/>
    </row>
    <row r="17" spans="1:4" ht="15" customHeight="1">
      <c r="A17" s="81"/>
      <c r="B17" s="82"/>
      <c r="C17" s="81" t="s">
        <v>28</v>
      </c>
      <c r="D17" s="9"/>
    </row>
    <row r="18" spans="1:4" ht="15" customHeight="1">
      <c r="A18" s="81"/>
      <c r="B18" s="82"/>
      <c r="C18" s="81" t="s">
        <v>29</v>
      </c>
      <c r="D18" s="9"/>
    </row>
    <row r="19" spans="1:4" ht="15" customHeight="1">
      <c r="A19" s="81"/>
      <c r="B19" s="82"/>
      <c r="C19" s="81" t="s">
        <v>30</v>
      </c>
      <c r="D19" s="9"/>
    </row>
    <row r="20" spans="1:4" ht="15" customHeight="1">
      <c r="A20" s="81"/>
      <c r="B20" s="82"/>
      <c r="C20" s="81" t="s">
        <v>31</v>
      </c>
      <c r="D20" s="9"/>
    </row>
    <row r="21" spans="1:4" ht="15" customHeight="1">
      <c r="A21" s="81"/>
      <c r="B21" s="82"/>
      <c r="C21" s="81" t="s">
        <v>32</v>
      </c>
      <c r="D21" s="9"/>
    </row>
    <row r="22" spans="1:4" ht="15" customHeight="1">
      <c r="A22" s="81"/>
      <c r="B22" s="82"/>
      <c r="C22" s="81" t="s">
        <v>33</v>
      </c>
      <c r="D22" s="9"/>
    </row>
    <row r="23" spans="1:4" ht="15" customHeight="1">
      <c r="A23" s="81"/>
      <c r="B23" s="82"/>
      <c r="C23" s="81" t="s">
        <v>34</v>
      </c>
      <c r="D23" s="9"/>
    </row>
    <row r="24" spans="1:4" ht="15" customHeight="1">
      <c r="A24" s="81"/>
      <c r="B24" s="82"/>
      <c r="C24" s="81" t="s">
        <v>35</v>
      </c>
      <c r="D24" s="9"/>
    </row>
    <row r="25" spans="1:4" ht="15" customHeight="1">
      <c r="A25" s="81"/>
      <c r="B25" s="82"/>
      <c r="C25" s="81" t="s">
        <v>36</v>
      </c>
      <c r="D25" s="9"/>
    </row>
    <row r="26" spans="1:4" ht="15" customHeight="1">
      <c r="A26" s="81"/>
      <c r="B26" s="82"/>
      <c r="C26" s="81" t="s">
        <v>37</v>
      </c>
      <c r="D26" s="9"/>
    </row>
    <row r="27" spans="1:4" ht="15" customHeight="1">
      <c r="A27" s="81"/>
      <c r="B27" s="82"/>
      <c r="C27" s="81" t="s">
        <v>38</v>
      </c>
      <c r="D27" s="9"/>
    </row>
    <row r="28" spans="1:4" ht="15" customHeight="1">
      <c r="A28" s="81"/>
      <c r="B28" s="82"/>
      <c r="C28" s="81" t="s">
        <v>39</v>
      </c>
      <c r="D28" s="9"/>
    </row>
    <row r="29" spans="1:4" ht="15" customHeight="1">
      <c r="A29" s="81"/>
      <c r="B29" s="82"/>
      <c r="C29" s="81" t="s">
        <v>40</v>
      </c>
      <c r="D29" s="9"/>
    </row>
    <row r="30" spans="1:4" ht="15" customHeight="1">
      <c r="A30" s="81"/>
      <c r="B30" s="82"/>
      <c r="C30" s="81" t="s">
        <v>41</v>
      </c>
      <c r="D30" s="9"/>
    </row>
    <row r="31" spans="1:4" ht="15" customHeight="1">
      <c r="A31" s="81" t="s">
        <v>42</v>
      </c>
      <c r="B31" s="75">
        <v>5017491.66</v>
      </c>
      <c r="C31" s="81" t="s">
        <v>43</v>
      </c>
      <c r="D31" s="75">
        <v>5017491.66</v>
      </c>
    </row>
    <row r="32" spans="1:4" ht="15" customHeight="1">
      <c r="A32" s="81" t="s">
        <v>122</v>
      </c>
      <c r="B32" s="9"/>
      <c r="C32" s="81" t="s">
        <v>123</v>
      </c>
      <c r="D32" s="9"/>
    </row>
    <row r="33" spans="1:4" ht="15" customHeight="1">
      <c r="A33" s="81" t="s">
        <v>119</v>
      </c>
      <c r="B33" s="9"/>
      <c r="C33" s="81" t="s">
        <v>124</v>
      </c>
      <c r="D33" s="9"/>
    </row>
    <row r="34" spans="1:4" ht="15" customHeight="1">
      <c r="A34" s="81" t="s">
        <v>120</v>
      </c>
      <c r="B34" s="9"/>
      <c r="C34" s="81" t="s">
        <v>125</v>
      </c>
      <c r="D34" s="9"/>
    </row>
    <row r="35" spans="1:4" ht="15" customHeight="1">
      <c r="A35" s="81" t="s">
        <v>121</v>
      </c>
      <c r="B35" s="9"/>
      <c r="C35" s="81"/>
      <c r="D35" s="82"/>
    </row>
    <row r="36" spans="1:4" ht="15" customHeight="1">
      <c r="A36" s="81" t="s">
        <v>53</v>
      </c>
      <c r="B36" s="75">
        <v>5017491.66</v>
      </c>
      <c r="C36" s="81" t="s">
        <v>53</v>
      </c>
      <c r="D36" s="75">
        <v>5017491.66</v>
      </c>
    </row>
    <row r="37" spans="1:3" ht="15" customHeight="1">
      <c r="A37" s="72"/>
      <c r="C37" s="72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8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39.57421875" style="1" customWidth="1"/>
    <col min="2" max="2" width="15.8515625" style="1" customWidth="1"/>
    <col min="3" max="3" width="15.7109375" style="1" customWidth="1"/>
    <col min="4" max="4" width="13.28125" style="1" customWidth="1"/>
    <col min="5" max="5" width="13.57421875" style="1" customWidth="1"/>
    <col min="6" max="14" width="15.7109375" style="1" customWidth="1"/>
    <col min="15" max="15" width="9.140625" style="1" customWidth="1"/>
  </cols>
  <sheetData>
    <row r="1" spans="1:14" ht="15" customHeight="1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0.25" customHeight="1">
      <c r="A2" s="11" t="s">
        <v>127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73" t="s">
        <v>52</v>
      </c>
      <c r="B4" s="73" t="s">
        <v>53</v>
      </c>
      <c r="C4" s="68" t="s">
        <v>128</v>
      </c>
      <c r="D4" s="69"/>
      <c r="E4" s="69"/>
      <c r="F4" s="70"/>
      <c r="G4" s="68" t="s">
        <v>55</v>
      </c>
      <c r="H4" s="69"/>
      <c r="I4" s="69"/>
      <c r="J4" s="70"/>
      <c r="K4" s="68" t="s">
        <v>129</v>
      </c>
      <c r="L4" s="69"/>
      <c r="M4" s="69"/>
      <c r="N4" s="70"/>
    </row>
    <row r="5" spans="1:14" ht="97.5" customHeight="1">
      <c r="A5" s="74" t="s">
        <v>52</v>
      </c>
      <c r="B5" s="74" t="s">
        <v>130</v>
      </c>
      <c r="C5" s="13" t="s">
        <v>131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132</v>
      </c>
      <c r="L5" s="13" t="s">
        <v>68</v>
      </c>
      <c r="M5" s="13" t="s">
        <v>69</v>
      </c>
      <c r="N5" s="13" t="s">
        <v>70</v>
      </c>
    </row>
    <row r="6" spans="1:14" ht="30" customHeight="1">
      <c r="A6" s="14" t="s">
        <v>53</v>
      </c>
      <c r="B6" s="75">
        <f>SUM(B7)</f>
        <v>5017491.66</v>
      </c>
      <c r="C6" s="75">
        <f aca="true" t="shared" si="0" ref="C6:N6">SUM(C7)</f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5017491.66</v>
      </c>
      <c r="H6" s="75">
        <f t="shared" si="0"/>
        <v>5017491.66</v>
      </c>
      <c r="I6" s="75">
        <f t="shared" si="0"/>
        <v>0</v>
      </c>
      <c r="J6" s="75">
        <f t="shared" si="0"/>
        <v>0</v>
      </c>
      <c r="K6" s="75">
        <f t="shared" si="0"/>
        <v>0</v>
      </c>
      <c r="L6" s="75">
        <f t="shared" si="0"/>
        <v>0</v>
      </c>
      <c r="M6" s="75">
        <f t="shared" si="0"/>
        <v>0</v>
      </c>
      <c r="N6" s="75">
        <f t="shared" si="0"/>
        <v>0</v>
      </c>
    </row>
    <row r="7" spans="1:14" ht="30" customHeight="1">
      <c r="A7" s="14" t="s">
        <v>71</v>
      </c>
      <c r="B7" s="75">
        <v>5017491.66</v>
      </c>
      <c r="C7" s="9"/>
      <c r="D7" s="9"/>
      <c r="E7" s="9"/>
      <c r="F7" s="9"/>
      <c r="G7" s="75">
        <v>5017491.66</v>
      </c>
      <c r="H7" s="9">
        <v>5017491.66</v>
      </c>
      <c r="I7" s="9"/>
      <c r="J7" s="9"/>
      <c r="K7" s="9"/>
      <c r="L7" s="9"/>
      <c r="M7" s="9"/>
      <c r="N7" s="9"/>
    </row>
    <row r="8" ht="15" customHeight="1">
      <c r="A8" s="72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3"/>
  <sheetViews>
    <sheetView showGridLines="0" workbookViewId="0" topLeftCell="A4">
      <selection activeCell="A9" sqref="A9"/>
    </sheetView>
  </sheetViews>
  <sheetFormatPr defaultColWidth="9.140625" defaultRowHeight="12.75" customHeight="1"/>
  <cols>
    <col min="1" max="1" width="27.8515625" style="1" customWidth="1"/>
    <col min="2" max="4" width="20.57421875" style="1" customWidth="1"/>
    <col min="5" max="10" width="13.57421875" style="1" customWidth="1"/>
    <col min="11" max="11" width="9.140625" style="1" customWidth="1"/>
  </cols>
  <sheetData>
    <row r="1" spans="1:10" ht="15" customHeight="1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53" t="s">
        <v>134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6.25" customHeight="1">
      <c r="A4" s="33" t="s">
        <v>52</v>
      </c>
      <c r="B4" s="33" t="s">
        <v>135</v>
      </c>
      <c r="C4" s="33"/>
      <c r="D4" s="33"/>
      <c r="E4" s="33" t="s">
        <v>53</v>
      </c>
      <c r="F4" s="33" t="s">
        <v>94</v>
      </c>
      <c r="G4" s="33"/>
      <c r="H4" s="33"/>
      <c r="I4" s="33" t="s">
        <v>95</v>
      </c>
      <c r="J4" s="33"/>
    </row>
    <row r="5" spans="1:10" ht="45" customHeight="1">
      <c r="A5" s="33" t="s">
        <v>64</v>
      </c>
      <c r="B5" s="33" t="s">
        <v>89</v>
      </c>
      <c r="C5" s="33" t="s">
        <v>90</v>
      </c>
      <c r="D5" s="33" t="s">
        <v>91</v>
      </c>
      <c r="E5" s="33" t="s">
        <v>53</v>
      </c>
      <c r="F5" s="33" t="s">
        <v>136</v>
      </c>
      <c r="G5" s="33" t="s">
        <v>137</v>
      </c>
      <c r="H5" s="33" t="s">
        <v>138</v>
      </c>
      <c r="I5" s="33" t="s">
        <v>136</v>
      </c>
      <c r="J5" s="33" t="s">
        <v>139</v>
      </c>
    </row>
    <row r="6" spans="1:10" ht="30" customHeight="1">
      <c r="A6" s="55" t="s">
        <v>53</v>
      </c>
      <c r="B6" s="55" t="s">
        <v>103</v>
      </c>
      <c r="C6" s="55" t="s">
        <v>103</v>
      </c>
      <c r="D6" s="55" t="s">
        <v>103</v>
      </c>
      <c r="E6" s="9">
        <f>SUM(E7:E13)</f>
        <v>5017491.66</v>
      </c>
      <c r="F6" s="9">
        <f>SUM(F7:F13)</f>
        <v>3426355.96</v>
      </c>
      <c r="G6" s="9">
        <f>SUM(G7:G13)</f>
        <v>3035234.92</v>
      </c>
      <c r="H6" s="9">
        <f>SUM(H7:H13)</f>
        <v>391121.04</v>
      </c>
      <c r="I6" s="9">
        <f>SUM(I7:I13)</f>
        <v>1591135.7</v>
      </c>
      <c r="J6" s="9"/>
    </row>
    <row r="7" spans="1:10" ht="30" customHeight="1">
      <c r="A7" s="55" t="s">
        <v>71</v>
      </c>
      <c r="B7" s="67" t="s">
        <v>104</v>
      </c>
      <c r="C7" s="67" t="s">
        <v>105</v>
      </c>
      <c r="D7" s="67" t="s">
        <v>106</v>
      </c>
      <c r="E7" s="9">
        <v>133116.96</v>
      </c>
      <c r="F7" s="9">
        <v>133116.96</v>
      </c>
      <c r="G7" s="9">
        <v>133116.96</v>
      </c>
      <c r="H7" s="9"/>
      <c r="I7" s="9"/>
      <c r="J7" s="9"/>
    </row>
    <row r="8" spans="1:10" ht="30" customHeight="1">
      <c r="A8" s="55" t="s">
        <v>71</v>
      </c>
      <c r="B8" s="67" t="s">
        <v>104</v>
      </c>
      <c r="C8" s="67" t="s">
        <v>105</v>
      </c>
      <c r="D8" s="67" t="s">
        <v>107</v>
      </c>
      <c r="E8" s="9">
        <v>50711.04</v>
      </c>
      <c r="F8" s="9">
        <v>50711.04</v>
      </c>
      <c r="G8" s="9">
        <v>50711.04</v>
      </c>
      <c r="H8" s="9"/>
      <c r="I8" s="9"/>
      <c r="J8" s="9"/>
    </row>
    <row r="9" spans="1:10" ht="30" customHeight="1">
      <c r="A9" s="55" t="s">
        <v>71</v>
      </c>
      <c r="B9" s="67" t="s">
        <v>108</v>
      </c>
      <c r="C9" s="67" t="s">
        <v>109</v>
      </c>
      <c r="D9" s="67" t="s">
        <v>110</v>
      </c>
      <c r="E9" s="9">
        <v>3242527.96</v>
      </c>
      <c r="F9" s="9">
        <v>3242527.96</v>
      </c>
      <c r="G9" s="9">
        <v>2851406.92</v>
      </c>
      <c r="H9" s="9">
        <v>391121.04</v>
      </c>
      <c r="I9" s="9"/>
      <c r="J9" s="9"/>
    </row>
    <row r="10" spans="1:10" ht="30" customHeight="1">
      <c r="A10" s="55" t="s">
        <v>71</v>
      </c>
      <c r="B10" s="67" t="s">
        <v>108</v>
      </c>
      <c r="C10" s="67" t="s">
        <v>109</v>
      </c>
      <c r="D10" s="67" t="s">
        <v>111</v>
      </c>
      <c r="E10" s="9">
        <v>125000</v>
      </c>
      <c r="F10" s="9"/>
      <c r="G10" s="9"/>
      <c r="H10" s="9"/>
      <c r="I10" s="9">
        <v>125000</v>
      </c>
      <c r="J10" s="9"/>
    </row>
    <row r="11" spans="1:10" ht="30" customHeight="1">
      <c r="A11" s="55" t="s">
        <v>71</v>
      </c>
      <c r="B11" s="67" t="s">
        <v>108</v>
      </c>
      <c r="C11" s="67" t="s">
        <v>112</v>
      </c>
      <c r="D11" s="67" t="s">
        <v>113</v>
      </c>
      <c r="E11" s="9">
        <v>200000</v>
      </c>
      <c r="F11" s="9"/>
      <c r="G11" s="9"/>
      <c r="H11" s="9"/>
      <c r="I11" s="9">
        <v>200000</v>
      </c>
      <c r="J11" s="9"/>
    </row>
    <row r="12" spans="1:10" ht="30" customHeight="1">
      <c r="A12" s="55" t="s">
        <v>71</v>
      </c>
      <c r="B12" s="67" t="s">
        <v>108</v>
      </c>
      <c r="C12" s="67" t="s">
        <v>114</v>
      </c>
      <c r="D12" s="67" t="s">
        <v>115</v>
      </c>
      <c r="E12" s="9">
        <v>506135.7</v>
      </c>
      <c r="F12" s="9"/>
      <c r="G12" s="9"/>
      <c r="H12" s="9"/>
      <c r="I12" s="9">
        <v>506135.7</v>
      </c>
      <c r="J12" s="9"/>
    </row>
    <row r="13" spans="1:10" ht="30" customHeight="1">
      <c r="A13" s="55" t="s">
        <v>71</v>
      </c>
      <c r="B13" s="67" t="s">
        <v>108</v>
      </c>
      <c r="C13" s="67" t="s">
        <v>114</v>
      </c>
      <c r="D13" s="67" t="s">
        <v>116</v>
      </c>
      <c r="E13" s="9">
        <v>760000</v>
      </c>
      <c r="F13" s="9"/>
      <c r="G13" s="9"/>
      <c r="H13" s="9"/>
      <c r="I13" s="9">
        <v>760000</v>
      </c>
      <c r="J13" s="9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I10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38.00390625" style="1" customWidth="1"/>
    <col min="2" max="4" width="5.00390625" style="1" customWidth="1"/>
    <col min="5" max="5" width="17.851562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23" width="9.140625" style="1" hidden="1" customWidth="1"/>
    <col min="24" max="24" width="9.140625" style="1" customWidth="1"/>
    <col min="25" max="26" width="9.140625" style="1" hidden="1" customWidth="1"/>
    <col min="27" max="27" width="9.140625" style="1" customWidth="1"/>
    <col min="28" max="28" width="11.7109375" style="1" customWidth="1"/>
    <col min="29" max="29" width="9.140625" style="1" hidden="1" customWidth="1"/>
    <col min="30" max="30" width="9.140625" style="1" customWidth="1"/>
    <col min="31" max="31" width="9.140625" style="1" hidden="1" customWidth="1"/>
    <col min="32" max="32" width="9.140625" style="1" customWidth="1"/>
    <col min="33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6" width="9.140625" style="1" hidden="1" customWidth="1"/>
    <col min="47" max="48" width="14.28125" style="1" customWidth="1"/>
    <col min="49" max="49" width="9.140625" style="1" hidden="1" customWidth="1"/>
    <col min="50" max="50" width="14.28125" style="1" customWidth="1"/>
    <col min="51" max="54" width="9.140625" style="1" hidden="1" customWidth="1"/>
    <col min="55" max="55" width="14.28125" style="1" customWidth="1"/>
    <col min="56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ht="15" customHeight="1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</row>
    <row r="2" spans="1:113" ht="18.75" customHeight="1">
      <c r="A2" s="11" t="s">
        <v>141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ht="15" customHeight="1">
      <c r="A4" s="13" t="s">
        <v>52</v>
      </c>
      <c r="B4" s="13" t="s">
        <v>135</v>
      </c>
      <c r="C4" s="13"/>
      <c r="D4" s="13"/>
      <c r="E4" s="13" t="s">
        <v>53</v>
      </c>
      <c r="F4" s="13" t="s">
        <v>142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143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144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145</v>
      </c>
      <c r="BJ4" s="13"/>
      <c r="BK4" s="13"/>
      <c r="BL4" s="13"/>
      <c r="BM4" s="13"/>
      <c r="BN4" s="13" t="s">
        <v>146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147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148</v>
      </c>
      <c r="CS4" s="13"/>
      <c r="CT4" s="13"/>
      <c r="CU4" s="13" t="s">
        <v>149</v>
      </c>
      <c r="CV4" s="13"/>
      <c r="CW4" s="13"/>
      <c r="CX4" s="13"/>
      <c r="CY4" s="13"/>
      <c r="CZ4" s="13"/>
      <c r="DA4" s="68" t="s">
        <v>150</v>
      </c>
      <c r="DB4" s="69"/>
      <c r="DC4" s="69"/>
      <c r="DD4" s="70"/>
      <c r="DE4" s="13" t="s">
        <v>81</v>
      </c>
      <c r="DF4" s="13"/>
      <c r="DG4" s="13"/>
      <c r="DH4" s="13"/>
      <c r="DI4" s="13"/>
    </row>
    <row r="5" spans="1:113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136</v>
      </c>
      <c r="G5" s="13" t="s">
        <v>151</v>
      </c>
      <c r="H5" s="13" t="s">
        <v>152</v>
      </c>
      <c r="I5" s="13" t="s">
        <v>153</v>
      </c>
      <c r="J5" s="13" t="s">
        <v>154</v>
      </c>
      <c r="K5" s="13" t="s">
        <v>155</v>
      </c>
      <c r="L5" s="13" t="s">
        <v>156</v>
      </c>
      <c r="M5" s="13" t="s">
        <v>157</v>
      </c>
      <c r="N5" s="13" t="s">
        <v>158</v>
      </c>
      <c r="O5" s="13" t="s">
        <v>159</v>
      </c>
      <c r="P5" s="13" t="s">
        <v>160</v>
      </c>
      <c r="Q5" s="13" t="s">
        <v>161</v>
      </c>
      <c r="R5" s="13" t="s">
        <v>162</v>
      </c>
      <c r="S5" s="13" t="s">
        <v>163</v>
      </c>
      <c r="T5" s="13" t="s">
        <v>136</v>
      </c>
      <c r="U5" s="13" t="s">
        <v>164</v>
      </c>
      <c r="V5" s="13" t="s">
        <v>165</v>
      </c>
      <c r="W5" s="13" t="s">
        <v>166</v>
      </c>
      <c r="X5" s="13" t="s">
        <v>167</v>
      </c>
      <c r="Y5" s="13" t="s">
        <v>168</v>
      </c>
      <c r="Z5" s="13" t="s">
        <v>169</v>
      </c>
      <c r="AA5" s="13" t="s">
        <v>170</v>
      </c>
      <c r="AB5" s="13" t="s">
        <v>171</v>
      </c>
      <c r="AC5" s="13" t="s">
        <v>172</v>
      </c>
      <c r="AD5" s="13" t="s">
        <v>173</v>
      </c>
      <c r="AE5" s="13" t="s">
        <v>174</v>
      </c>
      <c r="AF5" s="13" t="s">
        <v>175</v>
      </c>
      <c r="AG5" s="13" t="s">
        <v>176</v>
      </c>
      <c r="AH5" s="13" t="s">
        <v>177</v>
      </c>
      <c r="AI5" s="13" t="s">
        <v>178</v>
      </c>
      <c r="AJ5" s="13" t="s">
        <v>179</v>
      </c>
      <c r="AK5" s="13" t="s">
        <v>180</v>
      </c>
      <c r="AL5" s="13" t="s">
        <v>181</v>
      </c>
      <c r="AM5" s="13" t="s">
        <v>182</v>
      </c>
      <c r="AN5" s="13" t="s">
        <v>183</v>
      </c>
      <c r="AO5" s="13" t="s">
        <v>184</v>
      </c>
      <c r="AP5" s="13" t="s">
        <v>185</v>
      </c>
      <c r="AQ5" s="13" t="s">
        <v>186</v>
      </c>
      <c r="AR5" s="13" t="s">
        <v>187</v>
      </c>
      <c r="AS5" s="13" t="s">
        <v>188</v>
      </c>
      <c r="AT5" s="13" t="s">
        <v>189</v>
      </c>
      <c r="AU5" s="13" t="s">
        <v>190</v>
      </c>
      <c r="AV5" s="13" t="s">
        <v>136</v>
      </c>
      <c r="AW5" s="13" t="s">
        <v>191</v>
      </c>
      <c r="AX5" s="13" t="s">
        <v>192</v>
      </c>
      <c r="AY5" s="13" t="s">
        <v>193</v>
      </c>
      <c r="AZ5" s="13" t="s">
        <v>194</v>
      </c>
      <c r="BA5" s="13" t="s">
        <v>195</v>
      </c>
      <c r="BB5" s="13" t="s">
        <v>196</v>
      </c>
      <c r="BC5" s="13" t="s">
        <v>197</v>
      </c>
      <c r="BD5" s="13" t="s">
        <v>198</v>
      </c>
      <c r="BE5" s="13" t="s">
        <v>199</v>
      </c>
      <c r="BF5" s="13" t="s">
        <v>200</v>
      </c>
      <c r="BG5" s="13" t="s">
        <v>201</v>
      </c>
      <c r="BH5" s="13" t="s">
        <v>202</v>
      </c>
      <c r="BI5" s="13" t="s">
        <v>136</v>
      </c>
      <c r="BJ5" s="13" t="s">
        <v>203</v>
      </c>
      <c r="BK5" s="13" t="s">
        <v>204</v>
      </c>
      <c r="BL5" s="13" t="s">
        <v>205</v>
      </c>
      <c r="BM5" s="13" t="s">
        <v>206</v>
      </c>
      <c r="BN5" s="13" t="s">
        <v>136</v>
      </c>
      <c r="BO5" s="13" t="s">
        <v>207</v>
      </c>
      <c r="BP5" s="13" t="s">
        <v>208</v>
      </c>
      <c r="BQ5" s="13" t="s">
        <v>209</v>
      </c>
      <c r="BR5" s="13" t="s">
        <v>210</v>
      </c>
      <c r="BS5" s="13" t="s">
        <v>211</v>
      </c>
      <c r="BT5" s="13" t="s">
        <v>212</v>
      </c>
      <c r="BU5" s="13" t="s">
        <v>213</v>
      </c>
      <c r="BV5" s="13" t="s">
        <v>214</v>
      </c>
      <c r="BW5" s="13" t="s">
        <v>215</v>
      </c>
      <c r="BX5" s="13" t="s">
        <v>216</v>
      </c>
      <c r="BY5" s="13" t="s">
        <v>217</v>
      </c>
      <c r="BZ5" s="13" t="s">
        <v>218</v>
      </c>
      <c r="CA5" s="13" t="s">
        <v>136</v>
      </c>
      <c r="CB5" s="13" t="s">
        <v>207</v>
      </c>
      <c r="CC5" s="13" t="s">
        <v>208</v>
      </c>
      <c r="CD5" s="13" t="s">
        <v>209</v>
      </c>
      <c r="CE5" s="13" t="s">
        <v>210</v>
      </c>
      <c r="CF5" s="13" t="s">
        <v>211</v>
      </c>
      <c r="CG5" s="13" t="s">
        <v>212</v>
      </c>
      <c r="CH5" s="13" t="s">
        <v>213</v>
      </c>
      <c r="CI5" s="13" t="s">
        <v>219</v>
      </c>
      <c r="CJ5" s="13" t="s">
        <v>220</v>
      </c>
      <c r="CK5" s="13" t="s">
        <v>221</v>
      </c>
      <c r="CL5" s="13" t="s">
        <v>222</v>
      </c>
      <c r="CM5" s="13" t="s">
        <v>214</v>
      </c>
      <c r="CN5" s="13" t="s">
        <v>215</v>
      </c>
      <c r="CO5" s="13" t="s">
        <v>216</v>
      </c>
      <c r="CP5" s="13" t="s">
        <v>217</v>
      </c>
      <c r="CQ5" s="13" t="s">
        <v>223</v>
      </c>
      <c r="CR5" s="13" t="s">
        <v>136</v>
      </c>
      <c r="CS5" s="13" t="s">
        <v>224</v>
      </c>
      <c r="CT5" s="13" t="s">
        <v>225</v>
      </c>
      <c r="CU5" s="13" t="s">
        <v>136</v>
      </c>
      <c r="CV5" s="13" t="s">
        <v>224</v>
      </c>
      <c r="CW5" s="13" t="s">
        <v>226</v>
      </c>
      <c r="CX5" s="13" t="s">
        <v>227</v>
      </c>
      <c r="CY5" s="13" t="s">
        <v>228</v>
      </c>
      <c r="CZ5" s="13" t="s">
        <v>225</v>
      </c>
      <c r="DA5" s="13" t="s">
        <v>136</v>
      </c>
      <c r="DB5" s="13" t="s">
        <v>229</v>
      </c>
      <c r="DC5" s="13" t="s">
        <v>230</v>
      </c>
      <c r="DD5" s="13" t="s">
        <v>231</v>
      </c>
      <c r="DE5" s="13" t="s">
        <v>136</v>
      </c>
      <c r="DF5" s="13" t="s">
        <v>232</v>
      </c>
      <c r="DG5" s="13" t="s">
        <v>233</v>
      </c>
      <c r="DH5" s="13" t="s">
        <v>234</v>
      </c>
      <c r="DI5" s="13" t="s">
        <v>81</v>
      </c>
    </row>
    <row r="6" spans="1:113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f>SUM(E7:E9)</f>
        <v>3426355.96</v>
      </c>
      <c r="F6" s="15">
        <f aca="true" t="shared" si="0" ref="F6:BE6">SUM(F7:F9)</f>
        <v>3018883.72</v>
      </c>
      <c r="G6" s="15">
        <f t="shared" si="0"/>
        <v>527400</v>
      </c>
      <c r="H6" s="15">
        <f t="shared" si="0"/>
        <v>1058044</v>
      </c>
      <c r="I6" s="15">
        <f t="shared" si="0"/>
        <v>104970</v>
      </c>
      <c r="J6" s="15">
        <f t="shared" si="0"/>
        <v>0</v>
      </c>
      <c r="K6" s="15">
        <f t="shared" si="0"/>
        <v>0</v>
      </c>
      <c r="L6" s="15">
        <f t="shared" si="0"/>
        <v>202844.16</v>
      </c>
      <c r="M6" s="15">
        <f t="shared" si="0"/>
        <v>101422.08</v>
      </c>
      <c r="N6" s="15">
        <f t="shared" si="0"/>
        <v>133116.96</v>
      </c>
      <c r="O6" s="15">
        <f t="shared" si="0"/>
        <v>50711.04</v>
      </c>
      <c r="P6" s="15">
        <f t="shared" si="0"/>
        <v>2535.48</v>
      </c>
      <c r="Q6" s="15">
        <f t="shared" si="0"/>
        <v>837840</v>
      </c>
      <c r="R6" s="15">
        <f t="shared" si="0"/>
        <v>0</v>
      </c>
      <c r="S6" s="15">
        <f t="shared" si="0"/>
        <v>0</v>
      </c>
      <c r="T6" s="15">
        <f t="shared" si="0"/>
        <v>391121.04</v>
      </c>
      <c r="U6" s="15">
        <f t="shared" si="0"/>
        <v>199920</v>
      </c>
      <c r="V6" s="15">
        <f t="shared" si="0"/>
        <v>0</v>
      </c>
      <c r="W6" s="15">
        <f t="shared" si="0"/>
        <v>0</v>
      </c>
      <c r="X6" s="15">
        <f t="shared" si="0"/>
        <v>1080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1500</v>
      </c>
      <c r="AE6" s="15">
        <f t="shared" si="0"/>
        <v>0</v>
      </c>
      <c r="AF6" s="15">
        <f t="shared" si="0"/>
        <v>1500</v>
      </c>
      <c r="AG6" s="15">
        <f t="shared" si="0"/>
        <v>0</v>
      </c>
      <c r="AH6" s="15">
        <f t="shared" si="0"/>
        <v>0</v>
      </c>
      <c r="AI6" s="15">
        <f t="shared" si="0"/>
        <v>7911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0</v>
      </c>
      <c r="AP6" s="15">
        <f t="shared" si="0"/>
        <v>29930.04</v>
      </c>
      <c r="AQ6" s="15">
        <f t="shared" si="0"/>
        <v>30000</v>
      </c>
      <c r="AR6" s="15">
        <f t="shared" si="0"/>
        <v>0</v>
      </c>
      <c r="AS6" s="15">
        <f t="shared" si="0"/>
        <v>118680</v>
      </c>
      <c r="AT6" s="15">
        <f t="shared" si="0"/>
        <v>0</v>
      </c>
      <c r="AU6" s="15">
        <f t="shared" si="0"/>
        <v>600</v>
      </c>
      <c r="AV6" s="15">
        <f t="shared" si="0"/>
        <v>16351.2</v>
      </c>
      <c r="AW6" s="15">
        <f t="shared" si="0"/>
        <v>0</v>
      </c>
      <c r="AX6" s="15">
        <f t="shared" si="0"/>
        <v>16171.2</v>
      </c>
      <c r="AY6" s="15">
        <f t="shared" si="0"/>
        <v>0</v>
      </c>
      <c r="AZ6" s="15">
        <f t="shared" si="0"/>
        <v>0</v>
      </c>
      <c r="BA6" s="15">
        <f t="shared" si="0"/>
        <v>0</v>
      </c>
      <c r="BB6" s="15">
        <f t="shared" si="0"/>
        <v>0</v>
      </c>
      <c r="BC6" s="15">
        <f t="shared" si="0"/>
        <v>0</v>
      </c>
      <c r="BD6" s="15">
        <f t="shared" si="0"/>
        <v>0</v>
      </c>
      <c r="BE6" s="15">
        <f t="shared" si="0"/>
        <v>180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ht="30" customHeight="1">
      <c r="A7" s="14" t="s">
        <v>71</v>
      </c>
      <c r="B7" s="67" t="s">
        <v>104</v>
      </c>
      <c r="C7" s="67" t="s">
        <v>105</v>
      </c>
      <c r="D7" s="67" t="s">
        <v>106</v>
      </c>
      <c r="E7" s="15">
        <v>133116.96</v>
      </c>
      <c r="F7" s="15">
        <v>133116.96</v>
      </c>
      <c r="G7" s="15"/>
      <c r="H7" s="15"/>
      <c r="I7" s="15"/>
      <c r="J7" s="15"/>
      <c r="K7" s="15"/>
      <c r="L7" s="15"/>
      <c r="M7" s="15"/>
      <c r="N7" s="15">
        <v>133116.96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ht="30" customHeight="1">
      <c r="A8" s="14" t="s">
        <v>71</v>
      </c>
      <c r="B8" s="67" t="s">
        <v>104</v>
      </c>
      <c r="C8" s="67" t="s">
        <v>105</v>
      </c>
      <c r="D8" s="67" t="s">
        <v>107</v>
      </c>
      <c r="E8" s="15">
        <v>50711.04</v>
      </c>
      <c r="F8" s="15">
        <v>50711.04</v>
      </c>
      <c r="G8" s="15"/>
      <c r="H8" s="15"/>
      <c r="I8" s="15"/>
      <c r="J8" s="15"/>
      <c r="K8" s="15"/>
      <c r="L8" s="15"/>
      <c r="M8" s="15"/>
      <c r="N8" s="15"/>
      <c r="O8" s="15">
        <v>50711.04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ht="30" customHeight="1">
      <c r="A9" s="14" t="s">
        <v>71</v>
      </c>
      <c r="B9" s="67" t="s">
        <v>108</v>
      </c>
      <c r="C9" s="67" t="s">
        <v>109</v>
      </c>
      <c r="D9" s="67" t="s">
        <v>110</v>
      </c>
      <c r="E9" s="15">
        <v>3242527.96</v>
      </c>
      <c r="F9" s="15">
        <v>2835055.72</v>
      </c>
      <c r="G9" s="15">
        <v>527400</v>
      </c>
      <c r="H9" s="15">
        <v>1058044</v>
      </c>
      <c r="I9" s="15">
        <v>104970</v>
      </c>
      <c r="J9" s="15"/>
      <c r="K9" s="15"/>
      <c r="L9" s="15">
        <v>202844.16</v>
      </c>
      <c r="M9" s="15">
        <v>101422.08</v>
      </c>
      <c r="N9" s="15"/>
      <c r="O9" s="15"/>
      <c r="P9" s="15">
        <v>2535.48</v>
      </c>
      <c r="Q9" s="15">
        <v>837840</v>
      </c>
      <c r="R9" s="15"/>
      <c r="S9" s="15"/>
      <c r="T9" s="15">
        <v>391121.04</v>
      </c>
      <c r="U9" s="15">
        <v>199920</v>
      </c>
      <c r="V9" s="15"/>
      <c r="W9" s="15"/>
      <c r="X9" s="15">
        <v>1080</v>
      </c>
      <c r="Y9" s="15"/>
      <c r="Z9" s="15"/>
      <c r="AA9" s="15"/>
      <c r="AB9" s="15"/>
      <c r="AC9" s="15"/>
      <c r="AD9" s="15">
        <v>1500</v>
      </c>
      <c r="AE9" s="15"/>
      <c r="AF9" s="15">
        <v>1500</v>
      </c>
      <c r="AG9" s="15"/>
      <c r="AH9" s="15"/>
      <c r="AI9" s="15">
        <v>7911</v>
      </c>
      <c r="AJ9" s="15"/>
      <c r="AK9" s="15"/>
      <c r="AL9" s="15"/>
      <c r="AM9" s="15"/>
      <c r="AN9" s="15"/>
      <c r="AO9" s="15"/>
      <c r="AP9" s="15">
        <v>29930.04</v>
      </c>
      <c r="AQ9" s="15">
        <v>30000</v>
      </c>
      <c r="AR9" s="15"/>
      <c r="AS9" s="15">
        <v>118680</v>
      </c>
      <c r="AT9" s="15"/>
      <c r="AU9" s="15">
        <v>600</v>
      </c>
      <c r="AV9" s="15">
        <v>16351.2</v>
      </c>
      <c r="AW9" s="15"/>
      <c r="AX9" s="15">
        <v>16171.2</v>
      </c>
      <c r="AY9" s="15"/>
      <c r="AZ9" s="15"/>
      <c r="BA9" s="15"/>
      <c r="BB9" s="15"/>
      <c r="BC9" s="15"/>
      <c r="BD9" s="15"/>
      <c r="BE9" s="15">
        <v>180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ht="30" customHeight="1">
      <c r="A10" s="72"/>
    </row>
  </sheetData>
  <sheetProtection formatCells="0" formatColumns="0" formatRows="0" insertColumns="0" insertRows="0" insertHyperlinks="0" deleteColumns="0" deleteRows="0" sort="0" autoFilter="0" pivotTables="0"/>
  <mergeCells count="16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J12"/>
  <sheetViews>
    <sheetView showGridLines="0" workbookViewId="0" topLeftCell="A1">
      <selection activeCell="E4" sqref="E4:E5"/>
    </sheetView>
  </sheetViews>
  <sheetFormatPr defaultColWidth="9.140625" defaultRowHeight="12.75" customHeight="1"/>
  <cols>
    <col min="1" max="1" width="39.28125" style="1" customWidth="1"/>
    <col min="2" max="4" width="5.00390625" style="1" customWidth="1"/>
    <col min="5" max="5" width="52.421875" style="1" customWidth="1"/>
    <col min="6" max="6" width="14.28125" style="1" customWidth="1"/>
    <col min="7" max="20" width="9.140625" style="1" hidden="1" customWidth="1"/>
    <col min="21" max="21" width="14.28125" style="1" customWidth="1"/>
    <col min="22" max="23" width="9.140625" style="1" hidden="1" customWidth="1"/>
    <col min="24" max="24" width="14.28125" style="1" customWidth="1"/>
    <col min="25" max="32" width="9.140625" style="1" hidden="1" customWidth="1"/>
    <col min="33" max="34" width="14.28125" style="1" customWidth="1"/>
    <col min="35" max="40" width="9.140625" style="1" hidden="1" customWidth="1"/>
    <col min="41" max="42" width="14.28125" style="1" customWidth="1"/>
    <col min="43" max="47" width="9.140625" style="1" hidden="1" customWidth="1"/>
    <col min="48" max="48" width="14.28125" style="1" customWidth="1"/>
    <col min="49" max="79" width="9.140625" style="1" hidden="1" customWidth="1"/>
    <col min="80" max="80" width="14.28125" style="1" customWidth="1"/>
    <col min="81" max="82" width="9.140625" style="1" hidden="1" customWidth="1"/>
    <col min="83" max="83" width="14.28125" style="1" customWidth="1"/>
    <col min="84" max="114" width="9.140625" style="1" hidden="1" customWidth="1"/>
    <col min="115" max="115" width="9.140625" style="1" customWidth="1"/>
  </cols>
  <sheetData>
    <row r="1" spans="1:114" ht="15" customHeight="1">
      <c r="A1" s="10" t="s">
        <v>235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ht="18.75" customHeight="1">
      <c r="A2" s="11" t="s">
        <v>236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1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</row>
    <row r="4" spans="1:114" ht="15" customHeight="1">
      <c r="A4" s="13" t="s">
        <v>52</v>
      </c>
      <c r="B4" s="13" t="s">
        <v>135</v>
      </c>
      <c r="C4" s="13"/>
      <c r="D4" s="13"/>
      <c r="E4" s="13" t="s">
        <v>237</v>
      </c>
      <c r="F4" s="13" t="s">
        <v>53</v>
      </c>
      <c r="G4" s="13" t="s">
        <v>142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143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144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145</v>
      </c>
      <c r="BK4" s="13"/>
      <c r="BL4" s="13"/>
      <c r="BM4" s="13"/>
      <c r="BN4" s="13"/>
      <c r="BO4" s="13" t="s">
        <v>146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147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148</v>
      </c>
      <c r="CT4" s="13"/>
      <c r="CU4" s="13"/>
      <c r="CV4" s="13" t="s">
        <v>149</v>
      </c>
      <c r="CW4" s="13"/>
      <c r="CX4" s="13"/>
      <c r="CY4" s="13"/>
      <c r="CZ4" s="13"/>
      <c r="DA4" s="13"/>
      <c r="DB4" s="68" t="s">
        <v>150</v>
      </c>
      <c r="DC4" s="69"/>
      <c r="DD4" s="69"/>
      <c r="DE4" s="70"/>
      <c r="DF4" s="13" t="s">
        <v>81</v>
      </c>
      <c r="DG4" s="13"/>
      <c r="DH4" s="13"/>
      <c r="DI4" s="13"/>
      <c r="DJ4" s="13"/>
    </row>
    <row r="5" spans="1:114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237</v>
      </c>
      <c r="F5" s="13" t="s">
        <v>53</v>
      </c>
      <c r="G5" s="13" t="s">
        <v>136</v>
      </c>
      <c r="H5" s="13" t="s">
        <v>151</v>
      </c>
      <c r="I5" s="13" t="s">
        <v>152</v>
      </c>
      <c r="J5" s="13" t="s">
        <v>153</v>
      </c>
      <c r="K5" s="13" t="s">
        <v>154</v>
      </c>
      <c r="L5" s="13" t="s">
        <v>155</v>
      </c>
      <c r="M5" s="13" t="s">
        <v>156</v>
      </c>
      <c r="N5" s="13" t="s">
        <v>157</v>
      </c>
      <c r="O5" s="13" t="s">
        <v>158</v>
      </c>
      <c r="P5" s="13" t="s">
        <v>159</v>
      </c>
      <c r="Q5" s="13" t="s">
        <v>160</v>
      </c>
      <c r="R5" s="13" t="s">
        <v>161</v>
      </c>
      <c r="S5" s="13" t="s">
        <v>162</v>
      </c>
      <c r="T5" s="13" t="s">
        <v>163</v>
      </c>
      <c r="U5" s="13" t="s">
        <v>136</v>
      </c>
      <c r="V5" s="13" t="s">
        <v>164</v>
      </c>
      <c r="W5" s="13" t="s">
        <v>165</v>
      </c>
      <c r="X5" s="13" t="s">
        <v>166</v>
      </c>
      <c r="Y5" s="13" t="s">
        <v>167</v>
      </c>
      <c r="Z5" s="13" t="s">
        <v>168</v>
      </c>
      <c r="AA5" s="13" t="s">
        <v>169</v>
      </c>
      <c r="AB5" s="13" t="s">
        <v>170</v>
      </c>
      <c r="AC5" s="13" t="s">
        <v>171</v>
      </c>
      <c r="AD5" s="13" t="s">
        <v>172</v>
      </c>
      <c r="AE5" s="13" t="s">
        <v>173</v>
      </c>
      <c r="AF5" s="13" t="s">
        <v>174</v>
      </c>
      <c r="AG5" s="13" t="s">
        <v>175</v>
      </c>
      <c r="AH5" s="13" t="s">
        <v>176</v>
      </c>
      <c r="AI5" s="13" t="s">
        <v>177</v>
      </c>
      <c r="AJ5" s="13" t="s">
        <v>178</v>
      </c>
      <c r="AK5" s="13" t="s">
        <v>179</v>
      </c>
      <c r="AL5" s="13" t="s">
        <v>180</v>
      </c>
      <c r="AM5" s="13" t="s">
        <v>181</v>
      </c>
      <c r="AN5" s="13" t="s">
        <v>182</v>
      </c>
      <c r="AO5" s="13" t="s">
        <v>183</v>
      </c>
      <c r="AP5" s="13" t="s">
        <v>184</v>
      </c>
      <c r="AQ5" s="13" t="s">
        <v>185</v>
      </c>
      <c r="AR5" s="13" t="s">
        <v>186</v>
      </c>
      <c r="AS5" s="13" t="s">
        <v>187</v>
      </c>
      <c r="AT5" s="13" t="s">
        <v>188</v>
      </c>
      <c r="AU5" s="13" t="s">
        <v>189</v>
      </c>
      <c r="AV5" s="13" t="s">
        <v>190</v>
      </c>
      <c r="AW5" s="13" t="s">
        <v>136</v>
      </c>
      <c r="AX5" s="13" t="s">
        <v>191</v>
      </c>
      <c r="AY5" s="13" t="s">
        <v>192</v>
      </c>
      <c r="AZ5" s="13" t="s">
        <v>193</v>
      </c>
      <c r="BA5" s="13" t="s">
        <v>194</v>
      </c>
      <c r="BB5" s="13" t="s">
        <v>195</v>
      </c>
      <c r="BC5" s="13" t="s">
        <v>196</v>
      </c>
      <c r="BD5" s="13" t="s">
        <v>197</v>
      </c>
      <c r="BE5" s="13" t="s">
        <v>198</v>
      </c>
      <c r="BF5" s="13" t="s">
        <v>199</v>
      </c>
      <c r="BG5" s="13" t="s">
        <v>200</v>
      </c>
      <c r="BH5" s="13" t="s">
        <v>201</v>
      </c>
      <c r="BI5" s="13" t="s">
        <v>202</v>
      </c>
      <c r="BJ5" s="13" t="s">
        <v>136</v>
      </c>
      <c r="BK5" s="13" t="s">
        <v>203</v>
      </c>
      <c r="BL5" s="13" t="s">
        <v>204</v>
      </c>
      <c r="BM5" s="13" t="s">
        <v>205</v>
      </c>
      <c r="BN5" s="13" t="s">
        <v>206</v>
      </c>
      <c r="BO5" s="13" t="s">
        <v>136</v>
      </c>
      <c r="BP5" s="13" t="s">
        <v>207</v>
      </c>
      <c r="BQ5" s="13" t="s">
        <v>208</v>
      </c>
      <c r="BR5" s="13" t="s">
        <v>209</v>
      </c>
      <c r="BS5" s="13" t="s">
        <v>210</v>
      </c>
      <c r="BT5" s="13" t="s">
        <v>211</v>
      </c>
      <c r="BU5" s="13" t="s">
        <v>212</v>
      </c>
      <c r="BV5" s="13" t="s">
        <v>213</v>
      </c>
      <c r="BW5" s="13" t="s">
        <v>214</v>
      </c>
      <c r="BX5" s="13" t="s">
        <v>215</v>
      </c>
      <c r="BY5" s="13" t="s">
        <v>216</v>
      </c>
      <c r="BZ5" s="13" t="s">
        <v>217</v>
      </c>
      <c r="CA5" s="13" t="s">
        <v>218</v>
      </c>
      <c r="CB5" s="13" t="s">
        <v>136</v>
      </c>
      <c r="CC5" s="13" t="s">
        <v>207</v>
      </c>
      <c r="CD5" s="13" t="s">
        <v>208</v>
      </c>
      <c r="CE5" s="13" t="s">
        <v>209</v>
      </c>
      <c r="CF5" s="13" t="s">
        <v>210</v>
      </c>
      <c r="CG5" s="13" t="s">
        <v>211</v>
      </c>
      <c r="CH5" s="13" t="s">
        <v>212</v>
      </c>
      <c r="CI5" s="13" t="s">
        <v>213</v>
      </c>
      <c r="CJ5" s="13" t="s">
        <v>219</v>
      </c>
      <c r="CK5" s="13" t="s">
        <v>220</v>
      </c>
      <c r="CL5" s="13" t="s">
        <v>221</v>
      </c>
      <c r="CM5" s="13" t="s">
        <v>222</v>
      </c>
      <c r="CN5" s="13" t="s">
        <v>214</v>
      </c>
      <c r="CO5" s="13" t="s">
        <v>215</v>
      </c>
      <c r="CP5" s="13" t="s">
        <v>216</v>
      </c>
      <c r="CQ5" s="13" t="s">
        <v>217</v>
      </c>
      <c r="CR5" s="13" t="s">
        <v>223</v>
      </c>
      <c r="CS5" s="13" t="s">
        <v>136</v>
      </c>
      <c r="CT5" s="13" t="s">
        <v>224</v>
      </c>
      <c r="CU5" s="13" t="s">
        <v>225</v>
      </c>
      <c r="CV5" s="13" t="s">
        <v>136</v>
      </c>
      <c r="CW5" s="13" t="s">
        <v>224</v>
      </c>
      <c r="CX5" s="13" t="s">
        <v>226</v>
      </c>
      <c r="CY5" s="13" t="s">
        <v>227</v>
      </c>
      <c r="CZ5" s="13" t="s">
        <v>228</v>
      </c>
      <c r="DA5" s="13" t="s">
        <v>225</v>
      </c>
      <c r="DB5" s="13" t="s">
        <v>136</v>
      </c>
      <c r="DC5" s="13" t="s">
        <v>229</v>
      </c>
      <c r="DD5" s="13" t="s">
        <v>230</v>
      </c>
      <c r="DE5" s="13" t="s">
        <v>231</v>
      </c>
      <c r="DF5" s="13" t="s">
        <v>136</v>
      </c>
      <c r="DG5" s="13" t="s">
        <v>232</v>
      </c>
      <c r="DH5" s="13" t="s">
        <v>233</v>
      </c>
      <c r="DI5" s="13" t="s">
        <v>234</v>
      </c>
      <c r="DJ5" s="13" t="s">
        <v>81</v>
      </c>
    </row>
    <row r="6" spans="1:114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f>SUM(F7:F12)</f>
        <v>1591135.7</v>
      </c>
      <c r="G6" s="15">
        <f aca="true" t="shared" si="0" ref="G6:BR6">SUM(G7:G12)</f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1591135.7</v>
      </c>
      <c r="V6" s="15">
        <f t="shared" si="0"/>
        <v>0</v>
      </c>
      <c r="W6" s="15">
        <f t="shared" si="0"/>
        <v>0</v>
      </c>
      <c r="X6" s="15">
        <f t="shared" si="0"/>
        <v>40000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15">
        <f t="shared" si="0"/>
        <v>0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85000</v>
      </c>
      <c r="AP6" s="15">
        <f t="shared" si="0"/>
        <v>1466135.7</v>
      </c>
      <c r="AQ6" s="15">
        <f t="shared" si="0"/>
        <v>0</v>
      </c>
      <c r="AR6" s="15">
        <f t="shared" si="0"/>
        <v>0</v>
      </c>
      <c r="AS6" s="15">
        <f t="shared" si="0"/>
        <v>0</v>
      </c>
      <c r="AT6" s="15">
        <f t="shared" si="0"/>
        <v>0</v>
      </c>
      <c r="AU6" s="15">
        <f t="shared" si="0"/>
        <v>0</v>
      </c>
      <c r="AV6" s="15">
        <f t="shared" si="0"/>
        <v>0</v>
      </c>
      <c r="AW6" s="15">
        <f t="shared" si="0"/>
        <v>0</v>
      </c>
      <c r="AX6" s="15">
        <f t="shared" si="0"/>
        <v>0</v>
      </c>
      <c r="AY6" s="15">
        <f t="shared" si="0"/>
        <v>0</v>
      </c>
      <c r="AZ6" s="15">
        <f t="shared" si="0"/>
        <v>0</v>
      </c>
      <c r="BA6" s="15">
        <f t="shared" si="0"/>
        <v>0</v>
      </c>
      <c r="BB6" s="15">
        <f t="shared" si="0"/>
        <v>0</v>
      </c>
      <c r="BC6" s="15">
        <f t="shared" si="0"/>
        <v>0</v>
      </c>
      <c r="BD6" s="15">
        <f t="shared" si="0"/>
        <v>0</v>
      </c>
      <c r="BE6" s="15">
        <f t="shared" si="0"/>
        <v>0</v>
      </c>
      <c r="BF6" s="15">
        <f t="shared" si="0"/>
        <v>0</v>
      </c>
      <c r="BG6" s="15">
        <f t="shared" si="0"/>
        <v>0</v>
      </c>
      <c r="BH6" s="15">
        <f t="shared" si="0"/>
        <v>0</v>
      </c>
      <c r="BI6" s="15">
        <f t="shared" si="0"/>
        <v>0</v>
      </c>
      <c r="BJ6" s="15">
        <f t="shared" si="0"/>
        <v>0</v>
      </c>
      <c r="BK6" s="15">
        <f t="shared" si="0"/>
        <v>0</v>
      </c>
      <c r="BL6" s="15">
        <f t="shared" si="0"/>
        <v>0</v>
      </c>
      <c r="BM6" s="15">
        <f t="shared" si="0"/>
        <v>0</v>
      </c>
      <c r="BN6" s="15">
        <f t="shared" si="0"/>
        <v>0</v>
      </c>
      <c r="BO6" s="15">
        <f t="shared" si="0"/>
        <v>0</v>
      </c>
      <c r="BP6" s="15">
        <f t="shared" si="0"/>
        <v>0</v>
      </c>
      <c r="BQ6" s="15">
        <f t="shared" si="0"/>
        <v>0</v>
      </c>
      <c r="BR6" s="15">
        <f t="shared" si="0"/>
        <v>0</v>
      </c>
      <c r="BS6" s="15">
        <f aca="true" t="shared" si="1" ref="BS6:CE6">SUM(BS7:BS12)</f>
        <v>0</v>
      </c>
      <c r="BT6" s="15">
        <f t="shared" si="1"/>
        <v>0</v>
      </c>
      <c r="BU6" s="15">
        <f t="shared" si="1"/>
        <v>0</v>
      </c>
      <c r="BV6" s="15">
        <f t="shared" si="1"/>
        <v>0</v>
      </c>
      <c r="BW6" s="15">
        <f t="shared" si="1"/>
        <v>0</v>
      </c>
      <c r="BX6" s="15">
        <f t="shared" si="1"/>
        <v>0</v>
      </c>
      <c r="BY6" s="15">
        <f t="shared" si="1"/>
        <v>0</v>
      </c>
      <c r="BZ6" s="15">
        <f t="shared" si="1"/>
        <v>0</v>
      </c>
      <c r="CA6" s="15">
        <f t="shared" si="1"/>
        <v>0</v>
      </c>
      <c r="CB6" s="15">
        <f t="shared" si="1"/>
        <v>0</v>
      </c>
      <c r="CC6" s="15">
        <f t="shared" si="1"/>
        <v>0</v>
      </c>
      <c r="CD6" s="15">
        <f t="shared" si="1"/>
        <v>0</v>
      </c>
      <c r="CE6" s="15">
        <f t="shared" si="1"/>
        <v>0</v>
      </c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ht="30" customHeight="1">
      <c r="A7" s="14" t="s">
        <v>71</v>
      </c>
      <c r="B7" s="67" t="s">
        <v>108</v>
      </c>
      <c r="C7" s="67" t="s">
        <v>109</v>
      </c>
      <c r="D7" s="67" t="s">
        <v>111</v>
      </c>
      <c r="E7" s="14" t="s">
        <v>238</v>
      </c>
      <c r="F7" s="15">
        <v>40000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40000</v>
      </c>
      <c r="V7" s="15"/>
      <c r="W7" s="15"/>
      <c r="X7" s="15">
        <v>40000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ht="30" customHeight="1">
      <c r="A8" s="14" t="s">
        <v>71</v>
      </c>
      <c r="B8" s="67" t="s">
        <v>108</v>
      </c>
      <c r="C8" s="67" t="s">
        <v>109</v>
      </c>
      <c r="D8" s="67" t="s">
        <v>111</v>
      </c>
      <c r="E8" s="14" t="s">
        <v>239</v>
      </c>
      <c r="F8" s="15">
        <v>85000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85000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>
        <v>85000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ht="30" customHeight="1">
      <c r="A9" s="14" t="s">
        <v>71</v>
      </c>
      <c r="B9" s="67" t="s">
        <v>108</v>
      </c>
      <c r="C9" s="67" t="s">
        <v>112</v>
      </c>
      <c r="D9" s="67" t="s">
        <v>113</v>
      </c>
      <c r="E9" s="14" t="s">
        <v>240</v>
      </c>
      <c r="F9" s="15">
        <v>200000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200000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v>200000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30" customHeight="1">
      <c r="A10" s="14" t="s">
        <v>71</v>
      </c>
      <c r="B10" s="67" t="s">
        <v>108</v>
      </c>
      <c r="C10" s="67" t="s">
        <v>114</v>
      </c>
      <c r="D10" s="67" t="s">
        <v>115</v>
      </c>
      <c r="E10" s="14" t="s">
        <v>241</v>
      </c>
      <c r="F10" s="15">
        <v>506135.7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506135.7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506135.7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0" customHeight="1">
      <c r="A11" s="14" t="s">
        <v>71</v>
      </c>
      <c r="B11" s="67" t="s">
        <v>108</v>
      </c>
      <c r="C11" s="67" t="s">
        <v>114</v>
      </c>
      <c r="D11" s="67" t="s">
        <v>116</v>
      </c>
      <c r="E11" s="14" t="s">
        <v>242</v>
      </c>
      <c r="F11" s="15">
        <v>500000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500000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500000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30" customHeight="1">
      <c r="A12" s="14" t="s">
        <v>71</v>
      </c>
      <c r="B12" s="67" t="s">
        <v>108</v>
      </c>
      <c r="C12" s="67" t="s">
        <v>114</v>
      </c>
      <c r="D12" s="67" t="s">
        <v>116</v>
      </c>
      <c r="E12" s="14" t="s">
        <v>243</v>
      </c>
      <c r="F12" s="15">
        <v>260000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260000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>
        <v>260000</v>
      </c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8" scale="8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ht="15" customHeight="1">
      <c r="A1" s="10" t="s">
        <v>244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53" t="s">
        <v>245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6.25" customHeight="1">
      <c r="A4" s="33" t="s">
        <v>52</v>
      </c>
      <c r="B4" s="33" t="s">
        <v>135</v>
      </c>
      <c r="C4" s="33"/>
      <c r="D4" s="33"/>
      <c r="E4" s="33" t="s">
        <v>53</v>
      </c>
      <c r="F4" s="33" t="s">
        <v>94</v>
      </c>
      <c r="G4" s="33"/>
      <c r="H4" s="33"/>
      <c r="I4" s="33" t="s">
        <v>95</v>
      </c>
      <c r="J4" s="33"/>
    </row>
    <row r="5" spans="1:10" ht="45" customHeight="1">
      <c r="A5" s="33" t="s">
        <v>64</v>
      </c>
      <c r="B5" s="33" t="s">
        <v>89</v>
      </c>
      <c r="C5" s="33" t="s">
        <v>90</v>
      </c>
      <c r="D5" s="33" t="s">
        <v>91</v>
      </c>
      <c r="E5" s="33" t="s">
        <v>53</v>
      </c>
      <c r="F5" s="33" t="s">
        <v>136</v>
      </c>
      <c r="G5" s="33" t="s">
        <v>137</v>
      </c>
      <c r="H5" s="33" t="s">
        <v>138</v>
      </c>
      <c r="I5" s="33" t="s">
        <v>136</v>
      </c>
      <c r="J5" s="33" t="s">
        <v>139</v>
      </c>
    </row>
    <row r="6" spans="1:10" ht="30" customHeight="1">
      <c r="A6" s="55"/>
      <c r="B6" s="55"/>
      <c r="C6" s="55"/>
      <c r="D6" s="55"/>
      <c r="E6" s="9"/>
      <c r="F6" s="9"/>
      <c r="G6" s="9"/>
      <c r="H6" s="9"/>
      <c r="I6" s="9"/>
      <c r="J6" s="9"/>
    </row>
    <row r="7" ht="12.75" customHeight="1">
      <c r="A7" s="56" t="s">
        <v>246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娜娜</cp:lastModifiedBy>
  <cp:lastPrinted>2021-02-04T09:10:32Z</cp:lastPrinted>
  <dcterms:created xsi:type="dcterms:W3CDTF">2022-08-29T02:59:52Z</dcterms:created>
  <dcterms:modified xsi:type="dcterms:W3CDTF">2022-08-29T03:08:52Z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