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1" activeTab="12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(2)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(2)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<sst xmlns="http://schemas.openxmlformats.org/spreadsheetml/2006/main" count="1235" uniqueCount="299">
  <si>
    <t>表一</t>
  </si>
  <si>
    <t>天津市北辰区应急管理局2020年收支预算总表（全口径）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</si>
  <si>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</si>
  <si>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</si>
  <si>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</si>
  <si>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</si>
  <si>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</si>
  <si>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</si>
  <si>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</si>
  <si>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</si>
  <si>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</si>
  <si>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</si>
  <si>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</si>
  <si>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</si>
  <si>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</si>
  <si>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</si>
  <si>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</si>
  <si>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</si>
  <si>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</si>
  <si>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</si>
  <si>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</si>
  <si>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</si>
  <si>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</si>
  <si>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</si>
  <si>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</si>
  <si>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</si>
  <si>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</si>
  <si>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</si>
  <si>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</si>
  <si>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</si>
  <si>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</si>
  <si>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</si>
  <si>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</si>
  <si>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</si>
  <si>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</si>
  <si>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</si>
  <si>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</si>
  <si>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</si>
  <si>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</si>
  <si>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</si>
  <si>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</si>
  <si>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</si>
  <si>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</si>
  <si>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</si>
  <si>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</si>
  <si>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</si>
  <si>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天津市北辰区应急管理局2020年收入预算总表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</si>
  <si>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</si>
  <si>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</si>
  <si>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</si>
  <si>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</si>
  <si>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</si>
  <si>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</si>
  <si>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</si>
  <si>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</si>
  <si>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</si>
  <si>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</si>
  <si>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</si>
  <si>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</si>
  <si>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</si>
  <si>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</si>
  <si>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</si>
  <si>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</si>
  <si>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天津市北辰区应急管理局</t>
  </si>
  <si>
    <t>表三</t>
  </si>
  <si>
    <t>天津市北辰区应急管理局2020年支出预算总表（全口径）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</si>
  <si>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</si>
  <si>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</si>
  <si>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</si>
  <si>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</si>
  <si>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</si>
  <si>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</si>
  <si>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</si>
  <si>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</si>
  <si>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</si>
  <si>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</si>
  <si>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210 - 卫生健康支出</t>
  </si>
  <si>
    <t>21011 - 行政事业单位医疗</t>
  </si>
  <si>
    <t>2101101 - 行政单位医疗</t>
  </si>
  <si>
    <t>2101103 - 公务员医疗补助</t>
  </si>
  <si>
    <t>224 - 灾害防治及应急管理支出</t>
  </si>
  <si>
    <t>22401 - 应急管理事务</t>
  </si>
  <si>
    <t>2240101 - 行政运行</t>
  </si>
  <si>
    <t>2240102 - 一般行政管理事务</t>
  </si>
  <si>
    <t>2240104 - 灾害风险防治</t>
  </si>
  <si>
    <t>2240106 - 安全监管</t>
  </si>
  <si>
    <t>2240109 - 应急管理</t>
  </si>
  <si>
    <t>22407 - 自然灾害救灾及恢复重建支出</t>
  </si>
  <si>
    <t>2240702 - 地方自然灾害生活补助</t>
  </si>
  <si>
    <t>表四</t>
  </si>
  <si>
    <t>天津市北辰区应急管理局2020年财政拨款收支预算总表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</si>
  <si>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</si>
  <si>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</si>
  <si>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</si>
  <si>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</si>
  <si>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</si>
  <si>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</si>
  <si>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</si>
  <si>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天津市北辰区应急管理局2020年财政拨款收入预算总表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</si>
  <si>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</si>
  <si>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</si>
  <si>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</si>
  <si>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</si>
  <si>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</si>
  <si>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天津市北辰区应急管理局2020年一般公共预算财政拨款支出表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</si>
  <si>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</si>
  <si>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</si>
  <si>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</si>
  <si>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</si>
  <si>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</si>
  <si>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</si>
  <si>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</si>
  <si>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天津市北辰区应急管理局2020年一般公共预算财政拨款基本支出预算明细表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</si>
  <si>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</si>
  <si>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</si>
  <si>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</si>
  <si>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</si>
  <si>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</si>
  <si>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</si>
  <si>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</si>
  <si>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</si>
  <si>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</si>
  <si>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</si>
  <si>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</si>
  <si>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</si>
  <si>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</si>
  <si>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</si>
  <si>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</si>
  <si>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</si>
  <si>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</si>
  <si>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</si>
  <si>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</si>
  <si>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</si>
  <si>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</si>
  <si>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</si>
  <si>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</si>
  <si>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</si>
  <si>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</si>
  <si>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</si>
  <si>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</si>
  <si>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</si>
  <si>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</si>
  <si>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</si>
  <si>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</si>
  <si>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</si>
  <si>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</si>
  <si>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</si>
  <si>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</si>
  <si>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</si>
  <si>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</si>
  <si>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</si>
  <si>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</si>
  <si>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</si>
  <si>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</si>
  <si>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</si>
  <si>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</si>
  <si>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</si>
  <si>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</si>
  <si>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</si>
  <si>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</si>
  <si>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</si>
  <si>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</si>
  <si>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</si>
  <si>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</si>
  <si>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</si>
  <si>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</si>
  <si>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</si>
  <si>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</si>
  <si>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</si>
  <si>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</si>
  <si>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</si>
  <si>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</si>
  <si>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</si>
  <si>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</si>
  <si>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</si>
  <si>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</si>
  <si>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</si>
  <si>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</si>
  <si>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</si>
  <si>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</si>
  <si>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</si>
  <si>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</si>
  <si>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</si>
  <si>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</si>
  <si>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</si>
  <si>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</si>
  <si>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</si>
  <si>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</si>
  <si>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</si>
  <si>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</si>
  <si>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</si>
  <si>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</si>
  <si>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</si>
  <si>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</si>
  <si>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</si>
  <si>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</si>
  <si>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</si>
  <si>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</si>
  <si>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</si>
  <si>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</si>
  <si>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</si>
  <si>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</si>
  <si>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</si>
  <si>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</si>
  <si>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</si>
  <si>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</si>
  <si>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</si>
  <si>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</si>
  <si>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天津市北辰区应急管理局2020年一般公共预算财政拨款项目支出预算明细表</t>
  </si>
  <si>
    <t>项目名称</t>
  </si>
  <si>
    <t>天然气建设费</t>
  </si>
  <si>
    <t>内部办公网建设项目</t>
  </si>
  <si>
    <t>教育培训服务项目</t>
  </si>
  <si>
    <t>行政执法及服装规范化项目</t>
  </si>
  <si>
    <t>监测员经费</t>
  </si>
  <si>
    <t>法律顾问费</t>
  </si>
  <si>
    <t>“十四五”应急管理专项规划编制</t>
  </si>
  <si>
    <t>专家专项经费</t>
  </si>
  <si>
    <t>安全生产及应急管理宣教经费</t>
  </si>
  <si>
    <t>自然灾害应急物资储备购置</t>
  </si>
  <si>
    <t>自然灾害防治经费</t>
  </si>
  <si>
    <t>安防网区级平台运行维护项目</t>
  </si>
  <si>
    <t>工贸重点企业安全风险辨识管控检查服务项目</t>
  </si>
  <si>
    <t>安全生产监督管理服务平台执法设备租赁项目</t>
  </si>
  <si>
    <t>安全生产、自然灾害及应急专项基金</t>
  </si>
  <si>
    <t>危险化学品企业生产设备用电安全监控监控项目</t>
  </si>
  <si>
    <t>安全生产监督管理服务平台运维项目</t>
  </si>
  <si>
    <t>应急预案修订</t>
  </si>
  <si>
    <t>应急救援演练</t>
  </si>
  <si>
    <t>应急装备购置项目</t>
  </si>
  <si>
    <t>表九</t>
  </si>
  <si>
    <t>天津市北辰区应急管理局2020年政府性基金预算支出表</t>
  </si>
  <si>
    <t>注：天津市北辰区应急管理局2020年无政府性基金预算，故此表为空表。</t>
  </si>
  <si>
    <t>表十</t>
  </si>
  <si>
    <t>天津市北辰区应急管理局2020年一般公共预算财政拨款基本支出预算明细表（政府预算支出经济分类科目)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</si>
  <si>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</si>
  <si>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</si>
  <si>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</si>
  <si>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</si>
  <si>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</si>
  <si>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</si>
  <si>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</si>
  <si>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</si>
  <si>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</si>
  <si>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</si>
  <si>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</si>
  <si>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</si>
  <si>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</si>
  <si>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</si>
  <si>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</si>
  <si>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</si>
  <si>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</si>
  <si>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</si>
  <si>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</si>
  <si>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</si>
  <si>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</si>
  <si>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</si>
  <si>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</si>
  <si>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</si>
  <si>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</si>
  <si>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</si>
  <si>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</si>
  <si>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</si>
  <si>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</si>
  <si>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</si>
  <si>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</si>
  <si>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</si>
  <si>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</si>
  <si>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</si>
  <si>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</si>
  <si>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</si>
  <si>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</si>
  <si>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</si>
  <si>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</si>
  <si>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</si>
  <si>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天津市北辰区应急管理局2020年一般公共预算财政拨款项目支出预算明细表（政府预算支出经济分类科目）</t>
  </si>
  <si>
    <t>表十二</t>
  </si>
  <si>
    <t>天津市北辰区应急管理局2020年政府性基金预算支出明细表（政府预算支出经济分类科目）</t>
  </si>
  <si>
    <t>表十三</t>
  </si>
  <si>
    <t>天津市北辰区应急管理局2020年一般公共预算财政拨款三公经费支出预算表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</si>
  <si>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</si>
  <si>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</si>
  <si>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</si>
  <si>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</si>
  <si>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</si>
  <si>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注：天津市北辰区应急管理局2020年无三公经费预算，故此表为空表。</t>
  </si>
  <si>
    <t>表十四</t>
  </si>
  <si>
    <t>天津市北辰区应急管理局2020年政府采购预算表</t>
  </si>
  <si>
    <t>单位元</t>
  </si>
  <si>
    <t>采购名称</t>
  </si>
  <si>
    <t>资              金              来              源</t>
  </si>
  <si>
    <t>A0201060901-扫描仪</t>
  </si>
  <si>
    <t>C1202-房屋租赁服务</t>
  </si>
  <si>
    <t>A02010601-打印设备</t>
  </si>
  <si>
    <t>C0908-其他专业技术服务</t>
  </si>
  <si>
    <t>C0808-社会与管理咨询服务</t>
  </si>
  <si>
    <t>A0399-其他专用设备</t>
  </si>
  <si>
    <t>A02010104-台式计算机</t>
  </si>
  <si>
    <t>A070301-工作制服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</si>
</sst>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1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10" fillId="0" borderId="0" xfId="64" applyFont="1">
      <alignment vertical="center"/>
      <protection/>
    </xf>
    <xf numFmtId="0" fontId="10" fillId="0" borderId="0" xfId="54" applyFont="1">
      <alignment vertical="center"/>
      <protection/>
    </xf>
    <xf numFmtId="0" fontId="10" fillId="0" borderId="0" xfId="54" applyFont="1" applyBorder="1" applyAlignment="1" applyProtection="1">
      <alignment vertical="center"/>
      <protection/>
    </xf>
    <xf numFmtId="49" fontId="11" fillId="0" borderId="0" xfId="54" applyNumberFormat="1" applyFont="1" applyBorder="1" applyAlignment="1" applyProtection="1">
      <alignment horizontal="center" vertical="center" wrapText="1"/>
      <protection/>
    </xf>
    <xf numFmtId="49" fontId="10" fillId="0" borderId="14" xfId="54" applyNumberFormat="1" applyFont="1" applyBorder="1" applyAlignment="1" applyProtection="1">
      <alignment vertical="center" wrapText="1"/>
      <protection/>
    </xf>
    <xf numFmtId="49" fontId="10" fillId="0" borderId="15" xfId="54" applyNumberFormat="1" applyFont="1" applyBorder="1" applyAlignment="1" applyProtection="1">
      <alignment vertical="center" wrapText="1"/>
      <protection/>
    </xf>
    <xf numFmtId="49" fontId="10" fillId="33" borderId="16" xfId="54" applyNumberFormat="1" applyFont="1" applyFill="1" applyBorder="1" applyAlignment="1" applyProtection="1">
      <alignment horizontal="center" vertical="center" wrapText="1"/>
      <protection/>
    </xf>
    <xf numFmtId="49" fontId="10" fillId="0" borderId="16" xfId="54" applyNumberFormat="1" applyFont="1" applyBorder="1" applyAlignment="1" applyProtection="1">
      <alignment vertical="center" wrapText="1"/>
      <protection/>
    </xf>
    <xf numFmtId="4" fontId="10" fillId="0" borderId="16" xfId="54" applyNumberFormat="1" applyFont="1" applyBorder="1" applyAlignment="1" applyProtection="1">
      <alignment horizontal="right" vertical="center" wrapText="1"/>
      <protection/>
    </xf>
    <xf numFmtId="49" fontId="10" fillId="0" borderId="15" xfId="5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12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64" applyFont="1" applyBorder="1" applyAlignment="1" applyProtection="1">
      <alignment vertical="center"/>
      <protection/>
    </xf>
    <xf numFmtId="49" fontId="11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0" xfId="64" applyNumberFormat="1" applyFont="1" applyBorder="1" applyAlignment="1" applyProtection="1">
      <alignment vertical="center" wrapText="1"/>
      <protection/>
    </xf>
    <xf numFmtId="49" fontId="10" fillId="33" borderId="16" xfId="64" applyNumberFormat="1" applyFont="1" applyFill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" fontId="10" fillId="0" borderId="16" xfId="64" applyNumberFormat="1" applyFont="1" applyBorder="1" applyAlignment="1" applyProtection="1">
      <alignment horizontal="right" vertical="center" wrapText="1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vertical="center" wrapText="1"/>
      <protection/>
    </xf>
    <xf numFmtId="49" fontId="8" fillId="34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12" fillId="33" borderId="11" xfId="0" applyNumberFormat="1" applyFont="1" applyFill="1" applyBorder="1" applyAlignment="1" applyProtection="1">
      <alignment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12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1" sqref="A1:D1"/>
    </sheetView>
  </sheetViews>
  <sheetFormatPr defaultColWidth="9.0039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6" t="s">
        <v>0</v>
      </c>
      <c r="B1" s="66"/>
      <c r="C1" s="66"/>
      <c r="D1" s="66"/>
    </row>
    <row r="2" spans="1:5" s="1" customFormat="1" ht="18.75" customHeight="1">
      <c r="A2" s="15" t="s">
        <v>1</v>
      </c>
      <c r="B2" s="68"/>
      <c r="C2" s="68"/>
      <c r="D2" s="68"/>
      <c r="E2" s="69"/>
    </row>
    <row r="3" spans="1:4" s="1" customFormat="1" ht="15" customHeight="1">
      <c r="A3" s="80" t="s">
        <v>2</v>
      </c>
      <c r="B3" s="80"/>
      <c r="C3" s="80"/>
      <c r="D3" s="80"/>
    </row>
    <row r="4" spans="1:4" s="1" customFormat="1" ht="14.25" customHeight="1">
      <c r="A4" s="71" t="s">
        <v>3</v>
      </c>
      <c r="B4" s="72"/>
      <c r="C4" s="71" t="s">
        <v>4</v>
      </c>
      <c r="D4" s="72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3" t="s">
        <v>7</v>
      </c>
      <c r="B6" s="64">
        <v>28099440.32</v>
      </c>
      <c r="C6" s="73" t="s">
        <v>8</v>
      </c>
      <c r="D6" s="64"/>
    </row>
    <row r="7" spans="1:4" s="1" customFormat="1" ht="15" customHeight="1">
      <c r="A7" s="73" t="s">
        <v>9</v>
      </c>
      <c r="B7" s="64"/>
      <c r="C7" s="73" t="s">
        <v>10</v>
      </c>
      <c r="D7" s="64"/>
    </row>
    <row r="8" spans="1:4" s="1" customFormat="1" ht="15" customHeight="1">
      <c r="A8" s="73" t="s">
        <v>11</v>
      </c>
      <c r="B8" s="75"/>
      <c r="C8" s="73" t="s">
        <v>12</v>
      </c>
      <c r="D8" s="64"/>
    </row>
    <row r="9" spans="1:4" s="1" customFormat="1" ht="15" customHeight="1">
      <c r="A9" s="73" t="s">
        <v>13</v>
      </c>
      <c r="B9" s="64"/>
      <c r="C9" s="73" t="s">
        <v>14</v>
      </c>
      <c r="D9" s="64"/>
    </row>
    <row r="10" spans="1:4" s="1" customFormat="1" ht="15" customHeight="1">
      <c r="A10" s="73" t="s">
        <v>15</v>
      </c>
      <c r="B10" s="75"/>
      <c r="C10" s="73" t="s">
        <v>16</v>
      </c>
      <c r="D10" s="64"/>
    </row>
    <row r="11" spans="1:4" s="1" customFormat="1" ht="15" customHeight="1">
      <c r="A11" s="73" t="s">
        <v>17</v>
      </c>
      <c r="B11" s="75"/>
      <c r="C11" s="73" t="s">
        <v>18</v>
      </c>
      <c r="D11" s="64"/>
    </row>
    <row r="12" spans="1:4" s="1" customFormat="1" ht="15" customHeight="1">
      <c r="A12" s="73" t="s">
        <v>19</v>
      </c>
      <c r="B12" s="75"/>
      <c r="C12" s="73" t="s">
        <v>20</v>
      </c>
      <c r="D12" s="64">
        <v>580637.76</v>
      </c>
    </row>
    <row r="13" spans="1:4" s="1" customFormat="1" ht="15" customHeight="1">
      <c r="A13" s="73" t="s">
        <v>21</v>
      </c>
      <c r="B13" s="64"/>
      <c r="C13" s="73" t="s">
        <v>22</v>
      </c>
      <c r="D13" s="64"/>
    </row>
    <row r="14" spans="1:4" s="1" customFormat="1" ht="15" customHeight="1">
      <c r="A14" s="73"/>
      <c r="B14" s="75"/>
      <c r="C14" s="73" t="s">
        <v>23</v>
      </c>
      <c r="D14" s="64"/>
    </row>
    <row r="15" spans="1:4" s="1" customFormat="1" ht="15" customHeight="1">
      <c r="A15" s="73"/>
      <c r="B15" s="75"/>
      <c r="C15" s="73" t="s">
        <v>24</v>
      </c>
      <c r="D15" s="64"/>
    </row>
    <row r="16" spans="1:4" s="1" customFormat="1" ht="15" customHeight="1">
      <c r="A16" s="73"/>
      <c r="B16" s="75"/>
      <c r="C16" s="73" t="s">
        <v>25</v>
      </c>
      <c r="D16" s="64"/>
    </row>
    <row r="17" spans="1:4" s="1" customFormat="1" ht="15" customHeight="1">
      <c r="A17" s="73"/>
      <c r="B17" s="75"/>
      <c r="C17" s="73" t="s">
        <v>26</v>
      </c>
      <c r="D17" s="64"/>
    </row>
    <row r="18" spans="1:4" s="1" customFormat="1" ht="15" customHeight="1">
      <c r="A18" s="73"/>
      <c r="B18" s="75"/>
      <c r="C18" s="73" t="s">
        <v>27</v>
      </c>
      <c r="D18" s="64"/>
    </row>
    <row r="19" spans="1:4" s="1" customFormat="1" ht="15" customHeight="1">
      <c r="A19" s="73"/>
      <c r="B19" s="75"/>
      <c r="C19" s="73" t="s">
        <v>28</v>
      </c>
      <c r="D19" s="64"/>
    </row>
    <row r="20" spans="1:4" s="1" customFormat="1" ht="15" customHeight="1">
      <c r="A20" s="73"/>
      <c r="B20" s="75"/>
      <c r="C20" s="73" t="s">
        <v>29</v>
      </c>
      <c r="D20" s="64"/>
    </row>
    <row r="21" spans="1:4" s="1" customFormat="1" ht="15" customHeight="1">
      <c r="A21" s="73"/>
      <c r="B21" s="75"/>
      <c r="C21" s="73" t="s">
        <v>30</v>
      </c>
      <c r="D21" s="64"/>
    </row>
    <row r="22" spans="1:4" s="1" customFormat="1" ht="15" customHeight="1">
      <c r="A22" s="73"/>
      <c r="B22" s="75"/>
      <c r="C22" s="73" t="s">
        <v>31</v>
      </c>
      <c r="D22" s="64"/>
    </row>
    <row r="23" spans="1:4" s="1" customFormat="1" ht="15" customHeight="1">
      <c r="A23" s="73"/>
      <c r="B23" s="75"/>
      <c r="C23" s="73" t="s">
        <v>32</v>
      </c>
      <c r="D23" s="64"/>
    </row>
    <row r="24" spans="1:4" s="1" customFormat="1" ht="15" customHeight="1">
      <c r="A24" s="73"/>
      <c r="B24" s="75"/>
      <c r="C24" s="73" t="s">
        <v>33</v>
      </c>
      <c r="D24" s="64">
        <v>27518802.56</v>
      </c>
    </row>
    <row r="25" spans="1:4" s="1" customFormat="1" ht="15" customHeight="1">
      <c r="A25" s="73"/>
      <c r="B25" s="75"/>
      <c r="C25" s="73" t="s">
        <v>34</v>
      </c>
      <c r="D25" s="64"/>
    </row>
    <row r="26" spans="1:4" s="1" customFormat="1" ht="15" customHeight="1">
      <c r="A26" s="73"/>
      <c r="B26" s="75"/>
      <c r="C26" s="73" t="s">
        <v>35</v>
      </c>
      <c r="D26" s="64"/>
    </row>
    <row r="27" spans="1:4" s="1" customFormat="1" ht="15" customHeight="1">
      <c r="A27" s="73"/>
      <c r="B27" s="75"/>
      <c r="C27" s="73" t="s">
        <v>36</v>
      </c>
      <c r="D27" s="64"/>
    </row>
    <row r="28" spans="1:4" s="1" customFormat="1" ht="15" customHeight="1">
      <c r="A28" s="73"/>
      <c r="B28" s="75"/>
      <c r="C28" s="73" t="s">
        <v>37</v>
      </c>
      <c r="D28" s="64"/>
    </row>
    <row r="29" spans="1:4" s="1" customFormat="1" ht="15" customHeight="1">
      <c r="A29" s="73" t="s">
        <v>38</v>
      </c>
      <c r="B29" s="64">
        <f>B6+B9+B13</f>
        <v>28099440.32</v>
      </c>
      <c r="C29" s="73" t="s">
        <v>39</v>
      </c>
      <c r="D29" s="64">
        <v>28099440.32</v>
      </c>
    </row>
    <row r="30" spans="1:4" s="1" customFormat="1" ht="15" customHeight="1">
      <c r="A30" s="73" t="s">
        <v>40</v>
      </c>
      <c r="B30" s="75"/>
      <c r="C30" s="73" t="s">
        <v>41</v>
      </c>
      <c r="D30" s="75"/>
    </row>
    <row r="31" spans="1:4" s="1" customFormat="1" ht="15" customHeight="1">
      <c r="A31" s="73" t="s">
        <v>42</v>
      </c>
      <c r="B31" s="64"/>
      <c r="C31" s="73"/>
      <c r="D31" s="75"/>
    </row>
    <row r="32" spans="1:4" s="1" customFormat="1" ht="15" customHeight="1">
      <c r="A32" s="73" t="s">
        <v>43</v>
      </c>
      <c r="B32" s="64">
        <f>B29+B30+B31</f>
        <v>28099440.32</v>
      </c>
      <c r="C32" s="73" t="s">
        <v>44</v>
      </c>
      <c r="D32" s="64">
        <v>28099440.32</v>
      </c>
    </row>
    <row r="33" spans="1:3" s="1" customFormat="1" ht="15" customHeight="1">
      <c r="A33" s="55"/>
      <c r="C33" s="5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workbookViewId="0" topLeftCell="A1">
      <selection activeCell="G16" sqref="G16"/>
    </sheetView>
  </sheetViews>
  <sheetFormatPr defaultColWidth="9.00390625" defaultRowHeight="12.75" customHeight="1"/>
  <cols>
    <col min="1" max="1" width="27.140625" style="1" bestFit="1" customWidth="1"/>
    <col min="2" max="4" width="5.00390625" style="1" customWidth="1"/>
    <col min="5" max="9" width="14.28125" style="1" customWidth="1"/>
    <col min="10" max="10" width="9.140625" style="1" hidden="1" customWidth="1"/>
    <col min="11" max="12" width="14.28125" style="1" customWidth="1"/>
    <col min="13" max="13" width="9.140625" style="1" hidden="1" customWidth="1"/>
    <col min="14" max="14" width="14.28125" style="1" customWidth="1"/>
    <col min="15" max="19" width="9.140625" style="1" hidden="1" customWidth="1"/>
    <col min="20" max="22" width="14.28125" style="1" customWidth="1"/>
    <col min="23" max="26" width="9.140625" style="1" hidden="1" customWidth="1"/>
    <col min="27" max="27" width="14.28125" style="1" customWidth="1"/>
    <col min="28" max="50" width="9.140625" style="1" hidden="1" customWidth="1"/>
    <col min="51" max="51" width="14.28125" style="1" customWidth="1"/>
    <col min="52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35" t="s">
        <v>233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s="1" customFormat="1" ht="18.75" customHeight="1">
      <c r="A2" s="36" t="s">
        <v>234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</row>
    <row r="3" spans="1:82" s="1" customFormat="1" ht="14.2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</row>
    <row r="4" spans="1:82" s="1" customFormat="1" ht="15" customHeight="1">
      <c r="A4" s="32" t="s">
        <v>47</v>
      </c>
      <c r="B4" s="32" t="s">
        <v>106</v>
      </c>
      <c r="C4" s="32"/>
      <c r="D4" s="32"/>
      <c r="E4" s="32" t="s">
        <v>48</v>
      </c>
      <c r="F4" s="32" t="s">
        <v>235</v>
      </c>
      <c r="G4" s="32"/>
      <c r="H4" s="32"/>
      <c r="I4" s="32"/>
      <c r="J4" s="32"/>
      <c r="K4" s="32" t="s">
        <v>236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237</v>
      </c>
      <c r="W4" s="32"/>
      <c r="X4" s="32"/>
      <c r="Y4" s="32"/>
      <c r="Z4" s="32"/>
      <c r="AA4" s="32"/>
      <c r="AB4" s="32"/>
      <c r="AC4" s="32"/>
      <c r="AD4" s="32" t="s">
        <v>238</v>
      </c>
      <c r="AE4" s="32"/>
      <c r="AF4" s="32"/>
      <c r="AG4" s="32"/>
      <c r="AH4" s="32"/>
      <c r="AI4" s="32"/>
      <c r="AJ4" s="32"/>
      <c r="AK4" s="32" t="s">
        <v>239</v>
      </c>
      <c r="AL4" s="32"/>
      <c r="AM4" s="32"/>
      <c r="AN4" s="32"/>
      <c r="AO4" s="32" t="s">
        <v>240</v>
      </c>
      <c r="AP4" s="32"/>
      <c r="AQ4" s="32"/>
      <c r="AR4" s="32" t="s">
        <v>119</v>
      </c>
      <c r="AS4" s="32"/>
      <c r="AT4" s="32"/>
      <c r="AU4" s="32"/>
      <c r="AV4" s="32" t="s">
        <v>241</v>
      </c>
      <c r="AW4" s="32"/>
      <c r="AX4" s="32"/>
      <c r="AY4" s="32" t="s">
        <v>114</v>
      </c>
      <c r="AZ4" s="32"/>
      <c r="BA4" s="32"/>
      <c r="BB4" s="32"/>
      <c r="BC4" s="32"/>
      <c r="BD4" s="32"/>
      <c r="BE4" s="32" t="s">
        <v>121</v>
      </c>
      <c r="BF4" s="32"/>
      <c r="BG4" s="32"/>
      <c r="BH4" s="32" t="s">
        <v>120</v>
      </c>
      <c r="BI4" s="32"/>
      <c r="BJ4" s="32"/>
      <c r="BK4" s="32"/>
      <c r="BL4" s="32"/>
      <c r="BM4" s="32" t="s">
        <v>242</v>
      </c>
      <c r="BN4" s="32"/>
      <c r="BO4" s="32"/>
      <c r="BP4" s="32" t="s">
        <v>243</v>
      </c>
      <c r="BQ4" s="32"/>
      <c r="BR4" s="32"/>
      <c r="BS4" s="32"/>
      <c r="BT4" s="32"/>
      <c r="BU4" s="32"/>
      <c r="BV4" s="32"/>
      <c r="BW4" s="32" t="s">
        <v>244</v>
      </c>
      <c r="BX4" s="32"/>
      <c r="BY4" s="32"/>
      <c r="BZ4" s="32" t="s">
        <v>122</v>
      </c>
      <c r="CA4" s="32"/>
      <c r="CB4" s="32"/>
      <c r="CC4" s="32"/>
      <c r="CD4" s="32"/>
    </row>
    <row r="5" spans="1:82" s="1" customFormat="1" ht="48.75" customHeight="1">
      <c r="A5" s="33" t="s">
        <v>47</v>
      </c>
      <c r="B5" s="33" t="s">
        <v>69</v>
      </c>
      <c r="C5" s="33" t="s">
        <v>70</v>
      </c>
      <c r="D5" s="33" t="s">
        <v>71</v>
      </c>
      <c r="E5" s="33" t="s">
        <v>245</v>
      </c>
      <c r="F5" s="33" t="s">
        <v>107</v>
      </c>
      <c r="G5" s="33" t="s">
        <v>246</v>
      </c>
      <c r="H5" s="33" t="s">
        <v>247</v>
      </c>
      <c r="I5" s="33" t="s">
        <v>133</v>
      </c>
      <c r="J5" s="33" t="s">
        <v>135</v>
      </c>
      <c r="K5" s="33" t="s">
        <v>107</v>
      </c>
      <c r="L5" s="33" t="s">
        <v>248</v>
      </c>
      <c r="M5" s="33" t="s">
        <v>161</v>
      </c>
      <c r="N5" s="33" t="s">
        <v>162</v>
      </c>
      <c r="O5" s="33" t="s">
        <v>249</v>
      </c>
      <c r="P5" s="33" t="s">
        <v>168</v>
      </c>
      <c r="Q5" s="33" t="s">
        <v>163</v>
      </c>
      <c r="R5" s="33" t="s">
        <v>158</v>
      </c>
      <c r="S5" s="33" t="s">
        <v>171</v>
      </c>
      <c r="T5" s="33" t="s">
        <v>159</v>
      </c>
      <c r="U5" s="33" t="s">
        <v>174</v>
      </c>
      <c r="V5" s="33" t="s">
        <v>107</v>
      </c>
      <c r="W5" s="33" t="s">
        <v>250</v>
      </c>
      <c r="X5" s="33" t="s">
        <v>178</v>
      </c>
      <c r="Y5" s="33" t="s">
        <v>182</v>
      </c>
      <c r="Z5" s="33" t="s">
        <v>251</v>
      </c>
      <c r="AA5" s="33" t="s">
        <v>252</v>
      </c>
      <c r="AB5" s="33" t="s">
        <v>179</v>
      </c>
      <c r="AC5" s="33" t="s">
        <v>191</v>
      </c>
      <c r="AD5" s="33" t="s">
        <v>107</v>
      </c>
      <c r="AE5" s="33" t="s">
        <v>175</v>
      </c>
      <c r="AF5" s="33" t="s">
        <v>178</v>
      </c>
      <c r="AG5" s="33" t="s">
        <v>182</v>
      </c>
      <c r="AH5" s="33" t="s">
        <v>252</v>
      </c>
      <c r="AI5" s="33" t="s">
        <v>179</v>
      </c>
      <c r="AJ5" s="33" t="s">
        <v>191</v>
      </c>
      <c r="AK5" s="33" t="s">
        <v>107</v>
      </c>
      <c r="AL5" s="33" t="s">
        <v>113</v>
      </c>
      <c r="AM5" s="33" t="s">
        <v>115</v>
      </c>
      <c r="AN5" s="33" t="s">
        <v>253</v>
      </c>
      <c r="AO5" s="33" t="s">
        <v>107</v>
      </c>
      <c r="AP5" s="33" t="s">
        <v>254</v>
      </c>
      <c r="AQ5" s="33" t="s">
        <v>255</v>
      </c>
      <c r="AR5" s="33" t="s">
        <v>107</v>
      </c>
      <c r="AS5" s="33" t="s">
        <v>195</v>
      </c>
      <c r="AT5" s="33" t="s">
        <v>196</v>
      </c>
      <c r="AU5" s="33" t="s">
        <v>256</v>
      </c>
      <c r="AV5" s="33" t="s">
        <v>107</v>
      </c>
      <c r="AW5" s="33" t="s">
        <v>257</v>
      </c>
      <c r="AX5" s="33" t="s">
        <v>258</v>
      </c>
      <c r="AY5" s="33" t="s">
        <v>107</v>
      </c>
      <c r="AZ5" s="33" t="s">
        <v>259</v>
      </c>
      <c r="BA5" s="33" t="s">
        <v>143</v>
      </c>
      <c r="BB5" s="33" t="s">
        <v>145</v>
      </c>
      <c r="BC5" s="33" t="s">
        <v>260</v>
      </c>
      <c r="BD5" s="33" t="s">
        <v>261</v>
      </c>
      <c r="BE5" s="33" t="s">
        <v>107</v>
      </c>
      <c r="BF5" s="33" t="s">
        <v>201</v>
      </c>
      <c r="BG5" s="33" t="s">
        <v>202</v>
      </c>
      <c r="BH5" s="33" t="s">
        <v>107</v>
      </c>
      <c r="BI5" s="33" t="s">
        <v>262</v>
      </c>
      <c r="BJ5" s="33" t="s">
        <v>263</v>
      </c>
      <c r="BK5" s="33" t="s">
        <v>199</v>
      </c>
      <c r="BL5" s="33" t="s">
        <v>200</v>
      </c>
      <c r="BM5" s="33" t="s">
        <v>107</v>
      </c>
      <c r="BN5" s="33" t="s">
        <v>264</v>
      </c>
      <c r="BO5" s="33" t="s">
        <v>265</v>
      </c>
      <c r="BP5" s="33" t="s">
        <v>107</v>
      </c>
      <c r="BQ5" s="33" t="s">
        <v>266</v>
      </c>
      <c r="BR5" s="33" t="s">
        <v>267</v>
      </c>
      <c r="BS5" s="33" t="s">
        <v>268</v>
      </c>
      <c r="BT5" s="33" t="s">
        <v>269</v>
      </c>
      <c r="BU5" s="33" t="s">
        <v>270</v>
      </c>
      <c r="BV5" s="33" t="s">
        <v>271</v>
      </c>
      <c r="BW5" s="33" t="s">
        <v>107</v>
      </c>
      <c r="BX5" s="33" t="s">
        <v>203</v>
      </c>
      <c r="BY5" s="33" t="s">
        <v>272</v>
      </c>
      <c r="BZ5" s="33" t="s">
        <v>107</v>
      </c>
      <c r="CA5" s="33" t="s">
        <v>204</v>
      </c>
      <c r="CB5" s="33" t="s">
        <v>205</v>
      </c>
      <c r="CC5" s="33" t="s">
        <v>273</v>
      </c>
      <c r="CD5" s="33" t="s">
        <v>122</v>
      </c>
    </row>
    <row r="6" spans="1:82" s="1" customFormat="1" ht="30" customHeight="1">
      <c r="A6" s="39" t="s">
        <v>48</v>
      </c>
      <c r="B6" s="39" t="s">
        <v>75</v>
      </c>
      <c r="C6" s="39" t="s">
        <v>75</v>
      </c>
      <c r="D6" s="39" t="s">
        <v>75</v>
      </c>
      <c r="E6" s="19">
        <v>11607440.32</v>
      </c>
      <c r="F6" s="19">
        <v>9792458.96</v>
      </c>
      <c r="G6" s="19">
        <v>5355620</v>
      </c>
      <c r="H6" s="19">
        <v>1549698.96</v>
      </c>
      <c r="I6" s="19">
        <v>2887140</v>
      </c>
      <c r="J6" s="19"/>
      <c r="K6" s="19">
        <v>1598048.16</v>
      </c>
      <c r="L6" s="19">
        <v>1239873.52</v>
      </c>
      <c r="M6" s="19"/>
      <c r="N6" s="19">
        <v>6630.64</v>
      </c>
      <c r="O6" s="19"/>
      <c r="P6" s="19"/>
      <c r="Q6" s="19"/>
      <c r="R6" s="19"/>
      <c r="S6" s="19"/>
      <c r="T6" s="19">
        <v>349044</v>
      </c>
      <c r="U6" s="19">
        <v>2500</v>
      </c>
      <c r="V6" s="19">
        <v>200000</v>
      </c>
      <c r="W6" s="19"/>
      <c r="X6" s="19"/>
      <c r="Y6" s="19"/>
      <c r="Z6" s="19"/>
      <c r="AA6" s="19">
        <v>200000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>
        <v>16933.2</v>
      </c>
      <c r="AZ6" s="19"/>
      <c r="BA6" s="19"/>
      <c r="BB6" s="19"/>
      <c r="BC6" s="19">
        <v>16933.2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s="1" customFormat="1" ht="30" customHeight="1">
      <c r="A7" s="39" t="s">
        <v>63</v>
      </c>
      <c r="B7" s="39" t="s">
        <v>76</v>
      </c>
      <c r="C7" s="39" t="s">
        <v>77</v>
      </c>
      <c r="D7" s="39" t="s">
        <v>78</v>
      </c>
      <c r="E7" s="19">
        <v>420462.24</v>
      </c>
      <c r="F7" s="19">
        <v>420462.24</v>
      </c>
      <c r="G7" s="19"/>
      <c r="H7" s="19">
        <v>420462.24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s="1" customFormat="1" ht="30" customHeight="1">
      <c r="A8" s="39" t="s">
        <v>63</v>
      </c>
      <c r="B8" s="39" t="s">
        <v>76</v>
      </c>
      <c r="C8" s="39" t="s">
        <v>77</v>
      </c>
      <c r="D8" s="39" t="s">
        <v>79</v>
      </c>
      <c r="E8" s="19">
        <v>160175.52</v>
      </c>
      <c r="F8" s="19">
        <v>160175.52</v>
      </c>
      <c r="G8" s="19"/>
      <c r="H8" s="19">
        <v>160175.52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s="1" customFormat="1" ht="30" customHeight="1">
      <c r="A9" s="39" t="s">
        <v>63</v>
      </c>
      <c r="B9" s="39" t="s">
        <v>80</v>
      </c>
      <c r="C9" s="39" t="s">
        <v>81</v>
      </c>
      <c r="D9" s="39" t="s">
        <v>82</v>
      </c>
      <c r="E9" s="19">
        <v>11026802.56</v>
      </c>
      <c r="F9" s="19">
        <v>9211821.2</v>
      </c>
      <c r="G9" s="19">
        <v>5355620</v>
      </c>
      <c r="H9" s="19">
        <v>969061.2</v>
      </c>
      <c r="I9" s="19">
        <v>2887140</v>
      </c>
      <c r="J9" s="19"/>
      <c r="K9" s="19">
        <v>1598048.16</v>
      </c>
      <c r="L9" s="19">
        <v>1239873.52</v>
      </c>
      <c r="M9" s="19"/>
      <c r="N9" s="19">
        <v>6630.64</v>
      </c>
      <c r="O9" s="19"/>
      <c r="P9" s="19"/>
      <c r="Q9" s="19"/>
      <c r="R9" s="19"/>
      <c r="S9" s="19"/>
      <c r="T9" s="19">
        <v>349044</v>
      </c>
      <c r="U9" s="19">
        <v>2500</v>
      </c>
      <c r="V9" s="19">
        <v>200000</v>
      </c>
      <c r="W9" s="19"/>
      <c r="X9" s="19"/>
      <c r="Y9" s="19"/>
      <c r="Z9" s="19"/>
      <c r="AA9" s="19">
        <v>200000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>
        <v>16933.2</v>
      </c>
      <c r="AZ9" s="19"/>
      <c r="BA9" s="19"/>
      <c r="BB9" s="19"/>
      <c r="BC9" s="19">
        <v>16933.2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9" bottom="0.79" header="0.5" footer="0.5"/>
  <pageSetup fitToHeight="1" fitToWidth="1" horizontalDpi="300" verticalDpi="300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"/>
  <sheetViews>
    <sheetView showGridLines="0" workbookViewId="0" topLeftCell="A6">
      <selection activeCell="E11" sqref="E11"/>
    </sheetView>
  </sheetViews>
  <sheetFormatPr defaultColWidth="9.00390625" defaultRowHeight="12.75" customHeight="1"/>
  <cols>
    <col min="1" max="1" width="27.140625" style="1" bestFit="1" customWidth="1"/>
    <col min="2" max="4" width="5.00390625" style="1" customWidth="1"/>
    <col min="5" max="5" width="51.28125" style="1" bestFit="1" customWidth="1"/>
    <col min="6" max="6" width="14.28125" style="1" customWidth="1"/>
    <col min="7" max="11" width="9.140625" style="1" hidden="1" customWidth="1"/>
    <col min="12" max="13" width="14.28125" style="1" customWidth="1"/>
    <col min="14" max="15" width="9.140625" style="1" hidden="1" customWidth="1"/>
    <col min="16" max="17" width="14.28125" style="1" customWidth="1"/>
    <col min="18" max="20" width="9.140625" style="1" hidden="1" customWidth="1"/>
    <col min="21" max="21" width="14.28125" style="1" customWidth="1"/>
    <col min="22" max="22" width="9.140625" style="1" hidden="1" customWidth="1"/>
    <col min="23" max="23" width="14.28125" style="1" customWidth="1"/>
    <col min="24" max="27" width="9.140625" style="1" hidden="1" customWidth="1"/>
    <col min="28" max="28" width="14.28125" style="1" customWidth="1"/>
    <col min="29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1" width="9.140625" style="1" hidden="1" customWidth="1"/>
    <col min="52" max="53" width="14.28125" style="1" customWidth="1"/>
    <col min="54" max="83" width="9.140625" style="1" hidden="1" customWidth="1"/>
    <col min="84" max="84" width="9.140625" style="1" customWidth="1"/>
  </cols>
  <sheetData>
    <row r="1" spans="1:83" s="1" customFormat="1" ht="15" customHeight="1">
      <c r="A1" s="14" t="s">
        <v>274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s="1" customFormat="1" ht="18.75" customHeight="1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</row>
    <row r="4" spans="1:83" s="1" customFormat="1" ht="15" customHeight="1">
      <c r="A4" s="17" t="s">
        <v>47</v>
      </c>
      <c r="B4" s="17" t="s">
        <v>106</v>
      </c>
      <c r="C4" s="17"/>
      <c r="D4" s="17"/>
      <c r="E4" s="17" t="s">
        <v>209</v>
      </c>
      <c r="F4" s="32" t="s">
        <v>48</v>
      </c>
      <c r="G4" s="32" t="s">
        <v>235</v>
      </c>
      <c r="H4" s="32"/>
      <c r="I4" s="32"/>
      <c r="J4" s="32"/>
      <c r="K4" s="32"/>
      <c r="L4" s="32" t="s">
        <v>236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237</v>
      </c>
      <c r="X4" s="32"/>
      <c r="Y4" s="32"/>
      <c r="Z4" s="32"/>
      <c r="AA4" s="32"/>
      <c r="AB4" s="32"/>
      <c r="AC4" s="32"/>
      <c r="AD4" s="32"/>
      <c r="AE4" s="32" t="s">
        <v>238</v>
      </c>
      <c r="AF4" s="32"/>
      <c r="AG4" s="32"/>
      <c r="AH4" s="32"/>
      <c r="AI4" s="32"/>
      <c r="AJ4" s="32"/>
      <c r="AK4" s="32"/>
      <c r="AL4" s="32" t="s">
        <v>239</v>
      </c>
      <c r="AM4" s="32"/>
      <c r="AN4" s="32"/>
      <c r="AO4" s="32"/>
      <c r="AP4" s="32" t="s">
        <v>240</v>
      </c>
      <c r="AQ4" s="32"/>
      <c r="AR4" s="32"/>
      <c r="AS4" s="32" t="s">
        <v>119</v>
      </c>
      <c r="AT4" s="32"/>
      <c r="AU4" s="32"/>
      <c r="AV4" s="32"/>
      <c r="AW4" s="32" t="s">
        <v>241</v>
      </c>
      <c r="AX4" s="32"/>
      <c r="AY4" s="32"/>
      <c r="AZ4" s="32" t="s">
        <v>114</v>
      </c>
      <c r="BA4" s="32"/>
      <c r="BB4" s="32"/>
      <c r="BC4" s="32"/>
      <c r="BD4" s="32"/>
      <c r="BE4" s="32"/>
      <c r="BF4" s="32" t="s">
        <v>121</v>
      </c>
      <c r="BG4" s="32"/>
      <c r="BH4" s="32"/>
      <c r="BI4" s="32" t="s">
        <v>120</v>
      </c>
      <c r="BJ4" s="32"/>
      <c r="BK4" s="32"/>
      <c r="BL4" s="32"/>
      <c r="BM4" s="32"/>
      <c r="BN4" s="32" t="s">
        <v>242</v>
      </c>
      <c r="BO4" s="32"/>
      <c r="BP4" s="32"/>
      <c r="BQ4" s="32" t="s">
        <v>243</v>
      </c>
      <c r="BR4" s="32"/>
      <c r="BS4" s="32"/>
      <c r="BT4" s="32"/>
      <c r="BU4" s="32"/>
      <c r="BV4" s="32"/>
      <c r="BW4" s="32"/>
      <c r="BX4" s="32" t="s">
        <v>244</v>
      </c>
      <c r="BY4" s="32"/>
      <c r="BZ4" s="32"/>
      <c r="CA4" s="32" t="s">
        <v>122</v>
      </c>
      <c r="CB4" s="32"/>
      <c r="CC4" s="32"/>
      <c r="CD4" s="32"/>
      <c r="CE4" s="32"/>
    </row>
    <row r="5" spans="1:8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209</v>
      </c>
      <c r="F5" s="33" t="s">
        <v>245</v>
      </c>
      <c r="G5" s="33" t="s">
        <v>107</v>
      </c>
      <c r="H5" s="33" t="s">
        <v>246</v>
      </c>
      <c r="I5" s="33" t="s">
        <v>247</v>
      </c>
      <c r="J5" s="33" t="s">
        <v>133</v>
      </c>
      <c r="K5" s="33" t="s">
        <v>135</v>
      </c>
      <c r="L5" s="33" t="s">
        <v>107</v>
      </c>
      <c r="M5" s="33" t="s">
        <v>248</v>
      </c>
      <c r="N5" s="33" t="s">
        <v>161</v>
      </c>
      <c r="O5" s="33" t="s">
        <v>162</v>
      </c>
      <c r="P5" s="33" t="s">
        <v>249</v>
      </c>
      <c r="Q5" s="33" t="s">
        <v>168</v>
      </c>
      <c r="R5" s="33" t="s">
        <v>163</v>
      </c>
      <c r="S5" s="33" t="s">
        <v>158</v>
      </c>
      <c r="T5" s="33" t="s">
        <v>171</v>
      </c>
      <c r="U5" s="33" t="s">
        <v>159</v>
      </c>
      <c r="V5" s="33" t="s">
        <v>174</v>
      </c>
      <c r="W5" s="33" t="s">
        <v>107</v>
      </c>
      <c r="X5" s="33" t="s">
        <v>250</v>
      </c>
      <c r="Y5" s="33" t="s">
        <v>178</v>
      </c>
      <c r="Z5" s="33" t="s">
        <v>182</v>
      </c>
      <c r="AA5" s="33" t="s">
        <v>251</v>
      </c>
      <c r="AB5" s="33" t="s">
        <v>252</v>
      </c>
      <c r="AC5" s="33" t="s">
        <v>179</v>
      </c>
      <c r="AD5" s="33" t="s">
        <v>191</v>
      </c>
      <c r="AE5" s="33" t="s">
        <v>107</v>
      </c>
      <c r="AF5" s="33" t="s">
        <v>175</v>
      </c>
      <c r="AG5" s="33" t="s">
        <v>178</v>
      </c>
      <c r="AH5" s="33" t="s">
        <v>182</v>
      </c>
      <c r="AI5" s="33" t="s">
        <v>252</v>
      </c>
      <c r="AJ5" s="33" t="s">
        <v>179</v>
      </c>
      <c r="AK5" s="33" t="s">
        <v>191</v>
      </c>
      <c r="AL5" s="33" t="s">
        <v>107</v>
      </c>
      <c r="AM5" s="33" t="s">
        <v>113</v>
      </c>
      <c r="AN5" s="33" t="s">
        <v>115</v>
      </c>
      <c r="AO5" s="33" t="s">
        <v>253</v>
      </c>
      <c r="AP5" s="33" t="s">
        <v>107</v>
      </c>
      <c r="AQ5" s="33" t="s">
        <v>254</v>
      </c>
      <c r="AR5" s="33" t="s">
        <v>255</v>
      </c>
      <c r="AS5" s="33" t="s">
        <v>107</v>
      </c>
      <c r="AT5" s="33" t="s">
        <v>195</v>
      </c>
      <c r="AU5" s="33" t="s">
        <v>196</v>
      </c>
      <c r="AV5" s="33" t="s">
        <v>256</v>
      </c>
      <c r="AW5" s="33" t="s">
        <v>107</v>
      </c>
      <c r="AX5" s="33" t="s">
        <v>257</v>
      </c>
      <c r="AY5" s="33" t="s">
        <v>258</v>
      </c>
      <c r="AZ5" s="33" t="s">
        <v>107</v>
      </c>
      <c r="BA5" s="33" t="s">
        <v>259</v>
      </c>
      <c r="BB5" s="33" t="s">
        <v>143</v>
      </c>
      <c r="BC5" s="33" t="s">
        <v>145</v>
      </c>
      <c r="BD5" s="33" t="s">
        <v>260</v>
      </c>
      <c r="BE5" s="33" t="s">
        <v>261</v>
      </c>
      <c r="BF5" s="33" t="s">
        <v>107</v>
      </c>
      <c r="BG5" s="33" t="s">
        <v>201</v>
      </c>
      <c r="BH5" s="33" t="s">
        <v>202</v>
      </c>
      <c r="BI5" s="33" t="s">
        <v>107</v>
      </c>
      <c r="BJ5" s="33" t="s">
        <v>262</v>
      </c>
      <c r="BK5" s="33" t="s">
        <v>263</v>
      </c>
      <c r="BL5" s="33" t="s">
        <v>199</v>
      </c>
      <c r="BM5" s="33" t="s">
        <v>200</v>
      </c>
      <c r="BN5" s="33" t="s">
        <v>107</v>
      </c>
      <c r="BO5" s="33" t="s">
        <v>264</v>
      </c>
      <c r="BP5" s="33" t="s">
        <v>265</v>
      </c>
      <c r="BQ5" s="33" t="s">
        <v>107</v>
      </c>
      <c r="BR5" s="33" t="s">
        <v>266</v>
      </c>
      <c r="BS5" s="33" t="s">
        <v>267</v>
      </c>
      <c r="BT5" s="33" t="s">
        <v>268</v>
      </c>
      <c r="BU5" s="33" t="s">
        <v>269</v>
      </c>
      <c r="BV5" s="33" t="s">
        <v>270</v>
      </c>
      <c r="BW5" s="33" t="s">
        <v>271</v>
      </c>
      <c r="BX5" s="33" t="s">
        <v>107</v>
      </c>
      <c r="BY5" s="33" t="s">
        <v>203</v>
      </c>
      <c r="BZ5" s="33" t="s">
        <v>272</v>
      </c>
      <c r="CA5" s="33" t="s">
        <v>107</v>
      </c>
      <c r="CB5" s="33" t="s">
        <v>204</v>
      </c>
      <c r="CC5" s="33" t="s">
        <v>205</v>
      </c>
      <c r="CD5" s="33" t="s">
        <v>273</v>
      </c>
      <c r="CE5" s="33" t="s">
        <v>122</v>
      </c>
    </row>
    <row r="6" spans="1:8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18" t="s">
        <v>75</v>
      </c>
      <c r="F6" s="34">
        <v>16492000</v>
      </c>
      <c r="G6" s="34"/>
      <c r="H6" s="34"/>
      <c r="I6" s="34"/>
      <c r="J6" s="34"/>
      <c r="K6" s="34"/>
      <c r="L6" s="34">
        <v>8093526.6</v>
      </c>
      <c r="M6" s="34">
        <v>1479333</v>
      </c>
      <c r="N6" s="34"/>
      <c r="O6" s="34"/>
      <c r="P6" s="34">
        <v>300000</v>
      </c>
      <c r="Q6" s="34">
        <v>5903613.6</v>
      </c>
      <c r="R6" s="34"/>
      <c r="S6" s="34"/>
      <c r="T6" s="34"/>
      <c r="U6" s="34">
        <v>410580</v>
      </c>
      <c r="V6" s="34"/>
      <c r="W6" s="34">
        <v>1559123.4</v>
      </c>
      <c r="X6" s="34"/>
      <c r="Y6" s="34"/>
      <c r="Z6" s="34"/>
      <c r="AA6" s="34"/>
      <c r="AB6" s="34">
        <v>1559123.4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>
        <v>2639350</v>
      </c>
      <c r="AT6" s="34"/>
      <c r="AU6" s="34"/>
      <c r="AV6" s="34">
        <v>2639350</v>
      </c>
      <c r="AW6" s="34"/>
      <c r="AX6" s="34"/>
      <c r="AY6" s="34"/>
      <c r="AZ6" s="34">
        <v>4200000</v>
      </c>
      <c r="BA6" s="34">
        <v>4200000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1" customFormat="1" ht="30" customHeight="1">
      <c r="A7" s="18" t="s">
        <v>63</v>
      </c>
      <c r="B7" s="18" t="s">
        <v>80</v>
      </c>
      <c r="C7" s="18" t="s">
        <v>81</v>
      </c>
      <c r="D7" s="18" t="s">
        <v>83</v>
      </c>
      <c r="E7" s="18" t="s">
        <v>216</v>
      </c>
      <c r="F7" s="34">
        <v>100000</v>
      </c>
      <c r="G7" s="34"/>
      <c r="H7" s="34"/>
      <c r="I7" s="34"/>
      <c r="J7" s="34"/>
      <c r="K7" s="34"/>
      <c r="L7" s="34">
        <v>100000</v>
      </c>
      <c r="M7" s="34"/>
      <c r="N7" s="34"/>
      <c r="O7" s="34"/>
      <c r="P7" s="34"/>
      <c r="Q7" s="34">
        <v>100000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s="1" customFormat="1" ht="30" customHeight="1">
      <c r="A8" s="18" t="s">
        <v>63</v>
      </c>
      <c r="B8" s="18" t="s">
        <v>80</v>
      </c>
      <c r="C8" s="18" t="s">
        <v>81</v>
      </c>
      <c r="D8" s="18" t="s">
        <v>83</v>
      </c>
      <c r="E8" s="18" t="s">
        <v>211</v>
      </c>
      <c r="F8" s="34">
        <v>25950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>
        <v>25950</v>
      </c>
      <c r="X8" s="34"/>
      <c r="Y8" s="34"/>
      <c r="Z8" s="34"/>
      <c r="AA8" s="34"/>
      <c r="AB8" s="34">
        <v>25950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</row>
    <row r="9" spans="1:83" s="1" customFormat="1" ht="30" customHeight="1">
      <c r="A9" s="18" t="s">
        <v>63</v>
      </c>
      <c r="B9" s="18" t="s">
        <v>80</v>
      </c>
      <c r="C9" s="18" t="s">
        <v>81</v>
      </c>
      <c r="D9" s="18" t="s">
        <v>83</v>
      </c>
      <c r="E9" s="18" t="s">
        <v>212</v>
      </c>
      <c r="F9" s="34">
        <v>200000</v>
      </c>
      <c r="G9" s="34"/>
      <c r="H9" s="34"/>
      <c r="I9" s="34"/>
      <c r="J9" s="34"/>
      <c r="K9" s="34"/>
      <c r="L9" s="34">
        <v>200000</v>
      </c>
      <c r="M9" s="34"/>
      <c r="N9" s="34"/>
      <c r="O9" s="34"/>
      <c r="P9" s="34"/>
      <c r="Q9" s="34">
        <v>200000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s="1" customFormat="1" ht="30" customHeight="1">
      <c r="A10" s="18" t="s">
        <v>63</v>
      </c>
      <c r="B10" s="18" t="s">
        <v>80</v>
      </c>
      <c r="C10" s="18" t="s">
        <v>81</v>
      </c>
      <c r="D10" s="18" t="s">
        <v>83</v>
      </c>
      <c r="E10" s="18" t="s">
        <v>210</v>
      </c>
      <c r="F10" s="34">
        <v>148130</v>
      </c>
      <c r="G10" s="34"/>
      <c r="H10" s="34"/>
      <c r="I10" s="34"/>
      <c r="J10" s="34"/>
      <c r="K10" s="34"/>
      <c r="L10" s="34">
        <v>148130</v>
      </c>
      <c r="M10" s="34"/>
      <c r="N10" s="34"/>
      <c r="O10" s="34"/>
      <c r="P10" s="34"/>
      <c r="Q10" s="34">
        <v>148130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s="1" customFormat="1" ht="30" customHeight="1">
      <c r="A11" s="18" t="s">
        <v>63</v>
      </c>
      <c r="B11" s="18" t="s">
        <v>80</v>
      </c>
      <c r="C11" s="18" t="s">
        <v>81</v>
      </c>
      <c r="D11" s="18" t="s">
        <v>83</v>
      </c>
      <c r="E11" s="18" t="s">
        <v>213</v>
      </c>
      <c r="F11" s="34">
        <v>350000</v>
      </c>
      <c r="G11" s="34"/>
      <c r="H11" s="34"/>
      <c r="I11" s="34"/>
      <c r="J11" s="34"/>
      <c r="K11" s="34"/>
      <c r="L11" s="34">
        <v>350000</v>
      </c>
      <c r="M11" s="34">
        <v>50000</v>
      </c>
      <c r="N11" s="34"/>
      <c r="O11" s="34"/>
      <c r="P11" s="34">
        <v>300000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</row>
    <row r="12" spans="1:83" s="1" customFormat="1" ht="30" customHeight="1">
      <c r="A12" s="18" t="s">
        <v>63</v>
      </c>
      <c r="B12" s="18" t="s">
        <v>80</v>
      </c>
      <c r="C12" s="18" t="s">
        <v>81</v>
      </c>
      <c r="D12" s="18" t="s">
        <v>83</v>
      </c>
      <c r="E12" s="18" t="s">
        <v>214</v>
      </c>
      <c r="F12" s="34">
        <v>201483.6</v>
      </c>
      <c r="G12" s="34"/>
      <c r="H12" s="34"/>
      <c r="I12" s="34"/>
      <c r="J12" s="34"/>
      <c r="K12" s="34"/>
      <c r="L12" s="34">
        <v>201483.6</v>
      </c>
      <c r="M12" s="34"/>
      <c r="N12" s="34"/>
      <c r="O12" s="34"/>
      <c r="P12" s="34"/>
      <c r="Q12" s="34">
        <v>201483.6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s="1" customFormat="1" ht="30" customHeight="1">
      <c r="A13" s="18" t="s">
        <v>63</v>
      </c>
      <c r="B13" s="18" t="s">
        <v>80</v>
      </c>
      <c r="C13" s="18" t="s">
        <v>81</v>
      </c>
      <c r="D13" s="18" t="s">
        <v>83</v>
      </c>
      <c r="E13" s="18" t="s">
        <v>218</v>
      </c>
      <c r="F13" s="34">
        <v>150000</v>
      </c>
      <c r="G13" s="34"/>
      <c r="H13" s="34"/>
      <c r="I13" s="34"/>
      <c r="J13" s="34"/>
      <c r="K13" s="34"/>
      <c r="L13" s="34">
        <v>150000</v>
      </c>
      <c r="M13" s="34">
        <v>130000</v>
      </c>
      <c r="N13" s="34"/>
      <c r="O13" s="34"/>
      <c r="P13" s="34"/>
      <c r="Q13" s="34">
        <v>20000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</row>
    <row r="14" spans="1:83" s="1" customFormat="1" ht="30" customHeight="1">
      <c r="A14" s="18" t="s">
        <v>63</v>
      </c>
      <c r="B14" s="18" t="s">
        <v>80</v>
      </c>
      <c r="C14" s="18" t="s">
        <v>81</v>
      </c>
      <c r="D14" s="18" t="s">
        <v>83</v>
      </c>
      <c r="E14" s="18" t="s">
        <v>217</v>
      </c>
      <c r="F14" s="34">
        <v>230000</v>
      </c>
      <c r="G14" s="34"/>
      <c r="H14" s="34"/>
      <c r="I14" s="34"/>
      <c r="J14" s="34"/>
      <c r="K14" s="34"/>
      <c r="L14" s="34">
        <v>230000</v>
      </c>
      <c r="M14" s="34"/>
      <c r="N14" s="34"/>
      <c r="O14" s="34"/>
      <c r="P14" s="34"/>
      <c r="Q14" s="34">
        <v>230000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</row>
    <row r="15" spans="1:83" s="1" customFormat="1" ht="30" customHeight="1">
      <c r="A15" s="18" t="s">
        <v>63</v>
      </c>
      <c r="B15" s="18" t="s">
        <v>80</v>
      </c>
      <c r="C15" s="18" t="s">
        <v>81</v>
      </c>
      <c r="D15" s="18" t="s">
        <v>83</v>
      </c>
      <c r="E15" s="18" t="s">
        <v>215</v>
      </c>
      <c r="F15" s="34">
        <v>50000</v>
      </c>
      <c r="G15" s="34"/>
      <c r="H15" s="34"/>
      <c r="I15" s="34"/>
      <c r="J15" s="34"/>
      <c r="K15" s="34"/>
      <c r="L15" s="34">
        <v>50000</v>
      </c>
      <c r="M15" s="34"/>
      <c r="N15" s="34"/>
      <c r="O15" s="34"/>
      <c r="P15" s="34"/>
      <c r="Q15" s="34">
        <v>50000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</row>
    <row r="16" spans="1:83" s="1" customFormat="1" ht="30" customHeight="1">
      <c r="A16" s="18" t="s">
        <v>63</v>
      </c>
      <c r="B16" s="18" t="s">
        <v>80</v>
      </c>
      <c r="C16" s="18" t="s">
        <v>81</v>
      </c>
      <c r="D16" s="18" t="s">
        <v>84</v>
      </c>
      <c r="E16" s="18" t="s">
        <v>220</v>
      </c>
      <c r="F16" s="34">
        <v>1864000</v>
      </c>
      <c r="G16" s="34"/>
      <c r="H16" s="34"/>
      <c r="I16" s="34"/>
      <c r="J16" s="34"/>
      <c r="K16" s="34"/>
      <c r="L16" s="34">
        <v>1774000</v>
      </c>
      <c r="M16" s="34">
        <v>750000</v>
      </c>
      <c r="N16" s="34"/>
      <c r="O16" s="34"/>
      <c r="P16" s="34"/>
      <c r="Q16" s="34">
        <v>1024000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>
        <v>90000</v>
      </c>
      <c r="AT16" s="34"/>
      <c r="AU16" s="34"/>
      <c r="AV16" s="34">
        <v>90000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</row>
    <row r="17" spans="1:83" s="1" customFormat="1" ht="30" customHeight="1">
      <c r="A17" s="18" t="s">
        <v>63</v>
      </c>
      <c r="B17" s="18" t="s">
        <v>80</v>
      </c>
      <c r="C17" s="18" t="s">
        <v>81</v>
      </c>
      <c r="D17" s="18" t="s">
        <v>84</v>
      </c>
      <c r="E17" s="18" t="s">
        <v>219</v>
      </c>
      <c r="F17" s="34">
        <v>1115368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>
        <v>1115368</v>
      </c>
      <c r="X17" s="34"/>
      <c r="Y17" s="34"/>
      <c r="Z17" s="34"/>
      <c r="AA17" s="34"/>
      <c r="AB17" s="34">
        <v>1115368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</row>
    <row r="18" spans="1:83" s="1" customFormat="1" ht="30" customHeight="1">
      <c r="A18" s="18" t="s">
        <v>63</v>
      </c>
      <c r="B18" s="18" t="s">
        <v>80</v>
      </c>
      <c r="C18" s="18" t="s">
        <v>81</v>
      </c>
      <c r="D18" s="18" t="s">
        <v>85</v>
      </c>
      <c r="E18" s="18" t="s">
        <v>221</v>
      </c>
      <c r="F18" s="34">
        <v>300000</v>
      </c>
      <c r="G18" s="34"/>
      <c r="H18" s="34"/>
      <c r="I18" s="34"/>
      <c r="J18" s="34"/>
      <c r="K18" s="34"/>
      <c r="L18" s="34">
        <v>300000</v>
      </c>
      <c r="M18" s="34"/>
      <c r="N18" s="34"/>
      <c r="O18" s="34"/>
      <c r="P18" s="34"/>
      <c r="Q18" s="34"/>
      <c r="R18" s="34"/>
      <c r="S18" s="34"/>
      <c r="T18" s="34"/>
      <c r="U18" s="34">
        <v>300000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s="1" customFormat="1" ht="30" customHeight="1">
      <c r="A19" s="18" t="s">
        <v>63</v>
      </c>
      <c r="B19" s="18" t="s">
        <v>80</v>
      </c>
      <c r="C19" s="18" t="s">
        <v>81</v>
      </c>
      <c r="D19" s="18" t="s">
        <v>85</v>
      </c>
      <c r="E19" s="18" t="s">
        <v>226</v>
      </c>
      <c r="F19" s="34">
        <v>110580</v>
      </c>
      <c r="G19" s="34"/>
      <c r="H19" s="34"/>
      <c r="I19" s="34"/>
      <c r="J19" s="34"/>
      <c r="K19" s="34"/>
      <c r="L19" s="34">
        <v>110580</v>
      </c>
      <c r="M19" s="34"/>
      <c r="N19" s="34"/>
      <c r="O19" s="34"/>
      <c r="P19" s="34"/>
      <c r="Q19" s="34"/>
      <c r="R19" s="34"/>
      <c r="S19" s="34"/>
      <c r="T19" s="34"/>
      <c r="U19" s="34">
        <v>110580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1:83" s="1" customFormat="1" ht="30" customHeight="1">
      <c r="A20" s="18" t="s">
        <v>63</v>
      </c>
      <c r="B20" s="18" t="s">
        <v>80</v>
      </c>
      <c r="C20" s="18" t="s">
        <v>81</v>
      </c>
      <c r="D20" s="18" t="s">
        <v>85</v>
      </c>
      <c r="E20" s="18" t="s">
        <v>223</v>
      </c>
      <c r="F20" s="34">
        <v>549333</v>
      </c>
      <c r="G20" s="34"/>
      <c r="H20" s="34"/>
      <c r="I20" s="34"/>
      <c r="J20" s="34"/>
      <c r="K20" s="34"/>
      <c r="L20" s="34">
        <v>549333</v>
      </c>
      <c r="M20" s="34">
        <v>549333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s="1" customFormat="1" ht="30" customHeight="1">
      <c r="A21" s="18" t="s">
        <v>63</v>
      </c>
      <c r="B21" s="18" t="s">
        <v>80</v>
      </c>
      <c r="C21" s="18" t="s">
        <v>81</v>
      </c>
      <c r="D21" s="18" t="s">
        <v>85</v>
      </c>
      <c r="E21" s="18" t="s">
        <v>222</v>
      </c>
      <c r="F21" s="34">
        <v>130000</v>
      </c>
      <c r="G21" s="34"/>
      <c r="H21" s="34"/>
      <c r="I21" s="34"/>
      <c r="J21" s="34"/>
      <c r="K21" s="34"/>
      <c r="L21" s="34">
        <v>130000</v>
      </c>
      <c r="M21" s="34"/>
      <c r="N21" s="34"/>
      <c r="O21" s="34"/>
      <c r="P21" s="34"/>
      <c r="Q21" s="34">
        <v>130000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s="1" customFormat="1" ht="30" customHeight="1">
      <c r="A22" s="18" t="s">
        <v>63</v>
      </c>
      <c r="B22" s="18" t="s">
        <v>80</v>
      </c>
      <c r="C22" s="18" t="s">
        <v>81</v>
      </c>
      <c r="D22" s="18" t="s">
        <v>85</v>
      </c>
      <c r="E22" s="18" t="s">
        <v>225</v>
      </c>
      <c r="F22" s="34">
        <v>49350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>
        <v>49350</v>
      </c>
      <c r="AT22" s="34"/>
      <c r="AU22" s="34"/>
      <c r="AV22" s="34">
        <v>49350</v>
      </c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s="1" customFormat="1" ht="30" customHeight="1">
      <c r="A23" s="18" t="s">
        <v>63</v>
      </c>
      <c r="B23" s="18" t="s">
        <v>80</v>
      </c>
      <c r="C23" s="18" t="s">
        <v>81</v>
      </c>
      <c r="D23" s="18" t="s">
        <v>85</v>
      </c>
      <c r="E23" s="18" t="s">
        <v>224</v>
      </c>
      <c r="F23" s="34">
        <v>5000000</v>
      </c>
      <c r="G23" s="34"/>
      <c r="H23" s="34"/>
      <c r="I23" s="34"/>
      <c r="J23" s="34"/>
      <c r="K23" s="34"/>
      <c r="L23" s="34">
        <v>2300000</v>
      </c>
      <c r="M23" s="34"/>
      <c r="N23" s="34"/>
      <c r="O23" s="34"/>
      <c r="P23" s="34"/>
      <c r="Q23" s="34">
        <v>2300000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>
        <v>2500000</v>
      </c>
      <c r="AT23" s="34"/>
      <c r="AU23" s="34"/>
      <c r="AV23" s="34">
        <v>2500000</v>
      </c>
      <c r="AW23" s="34"/>
      <c r="AX23" s="34"/>
      <c r="AY23" s="34"/>
      <c r="AZ23" s="34">
        <v>200000</v>
      </c>
      <c r="BA23" s="34">
        <v>200000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s="1" customFormat="1" ht="30" customHeight="1">
      <c r="A24" s="18" t="s">
        <v>63</v>
      </c>
      <c r="B24" s="18" t="s">
        <v>80</v>
      </c>
      <c r="C24" s="18" t="s">
        <v>81</v>
      </c>
      <c r="D24" s="18" t="s">
        <v>86</v>
      </c>
      <c r="E24" s="18" t="s">
        <v>228</v>
      </c>
      <c r="F24" s="34">
        <v>300000</v>
      </c>
      <c r="G24" s="34"/>
      <c r="H24" s="34"/>
      <c r="I24" s="34"/>
      <c r="J24" s="34"/>
      <c r="K24" s="34"/>
      <c r="L24" s="34">
        <v>300000</v>
      </c>
      <c r="M24" s="34"/>
      <c r="N24" s="34"/>
      <c r="O24" s="34"/>
      <c r="P24" s="34"/>
      <c r="Q24" s="34">
        <v>300000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s="1" customFormat="1" ht="30" customHeight="1">
      <c r="A25" s="18" t="s">
        <v>63</v>
      </c>
      <c r="B25" s="18" t="s">
        <v>80</v>
      </c>
      <c r="C25" s="18" t="s">
        <v>81</v>
      </c>
      <c r="D25" s="18" t="s">
        <v>86</v>
      </c>
      <c r="E25" s="18" t="s">
        <v>227</v>
      </c>
      <c r="F25" s="34">
        <v>200000</v>
      </c>
      <c r="G25" s="34"/>
      <c r="H25" s="34"/>
      <c r="I25" s="34"/>
      <c r="J25" s="34"/>
      <c r="K25" s="34"/>
      <c r="L25" s="34">
        <v>200000</v>
      </c>
      <c r="M25" s="34"/>
      <c r="N25" s="34"/>
      <c r="O25" s="34"/>
      <c r="P25" s="34"/>
      <c r="Q25" s="34">
        <v>200000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s="1" customFormat="1" ht="30" customHeight="1">
      <c r="A26" s="18" t="s">
        <v>63</v>
      </c>
      <c r="B26" s="18" t="s">
        <v>80</v>
      </c>
      <c r="C26" s="18" t="s">
        <v>81</v>
      </c>
      <c r="D26" s="18" t="s">
        <v>86</v>
      </c>
      <c r="E26" s="18" t="s">
        <v>229</v>
      </c>
      <c r="F26" s="34">
        <v>417805.4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v>417805.4</v>
      </c>
      <c r="X26" s="34"/>
      <c r="Y26" s="34"/>
      <c r="Z26" s="34"/>
      <c r="AA26" s="34"/>
      <c r="AB26" s="34">
        <v>417805.4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s="1" customFormat="1" ht="30" customHeight="1">
      <c r="A27" s="18" t="s">
        <v>63</v>
      </c>
      <c r="B27" s="18" t="s">
        <v>80</v>
      </c>
      <c r="C27" s="18" t="s">
        <v>81</v>
      </c>
      <c r="D27" s="18" t="s">
        <v>86</v>
      </c>
      <c r="E27" s="18" t="s">
        <v>224</v>
      </c>
      <c r="F27" s="34">
        <v>1000000</v>
      </c>
      <c r="G27" s="34"/>
      <c r="H27" s="34"/>
      <c r="I27" s="34"/>
      <c r="J27" s="34"/>
      <c r="K27" s="34"/>
      <c r="L27" s="34">
        <v>1000000</v>
      </c>
      <c r="M27" s="34"/>
      <c r="N27" s="34"/>
      <c r="O27" s="34"/>
      <c r="P27" s="34"/>
      <c r="Q27" s="34">
        <v>1000000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s="1" customFormat="1" ht="30" customHeight="1">
      <c r="A28" s="18" t="s">
        <v>63</v>
      </c>
      <c r="B28" s="18" t="s">
        <v>80</v>
      </c>
      <c r="C28" s="18" t="s">
        <v>87</v>
      </c>
      <c r="D28" s="18" t="s">
        <v>88</v>
      </c>
      <c r="E28" s="18" t="s">
        <v>224</v>
      </c>
      <c r="F28" s="34">
        <v>4000000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>
        <v>4000000</v>
      </c>
      <c r="BA28" s="34">
        <v>4000000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9" bottom="0.79" header="0.51" footer="0.51"/>
  <pageSetup fitToHeight="1" fitToWidth="1" horizontalDpi="300" verticalDpi="300" orientation="landscape" paperSize="8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8"/>
  <sheetViews>
    <sheetView workbookViewId="0" topLeftCell="A1">
      <selection activeCell="O12" sqref="O12"/>
    </sheetView>
  </sheetViews>
  <sheetFormatPr defaultColWidth="9.00390625" defaultRowHeight="14.25" customHeight="1"/>
  <cols>
    <col min="1" max="65" width="3.140625" style="22" customWidth="1"/>
    <col min="66" max="66" width="9.140625" style="22" customWidth="1"/>
    <col min="67" max="16384" width="9.140625" style="22" bestFit="1" customWidth="1"/>
  </cols>
  <sheetData>
    <row r="1" ht="14.25" customHeight="1">
      <c r="A1" s="23" t="s">
        <v>276</v>
      </c>
    </row>
    <row r="2" spans="1:65" ht="20.25" customHeight="1">
      <c r="A2" s="24" t="s">
        <v>277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65" ht="15" customHeight="1">
      <c r="A3" s="25"/>
      <c r="B3" s="25"/>
      <c r="C3" s="2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30" t="s">
        <v>2</v>
      </c>
      <c r="BL3" s="30"/>
      <c r="BM3" s="30"/>
    </row>
    <row r="4" spans="1:65" ht="103.5" customHeight="1">
      <c r="A4" s="27" t="s">
        <v>47</v>
      </c>
      <c r="B4" s="27" t="s">
        <v>106</v>
      </c>
      <c r="C4" s="27"/>
      <c r="D4" s="27"/>
      <c r="E4" s="27" t="s">
        <v>107</v>
      </c>
      <c r="F4" s="27" t="s">
        <v>235</v>
      </c>
      <c r="G4" s="27"/>
      <c r="H4" s="27"/>
      <c r="I4" s="27"/>
      <c r="J4" s="27" t="s">
        <v>236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237</v>
      </c>
      <c r="U4" s="27"/>
      <c r="V4" s="27"/>
      <c r="W4" s="27"/>
      <c r="X4" s="27"/>
      <c r="Y4" s="27"/>
      <c r="Z4" s="27"/>
      <c r="AA4" s="27" t="s">
        <v>238</v>
      </c>
      <c r="AB4" s="27"/>
      <c r="AC4" s="27"/>
      <c r="AD4" s="27"/>
      <c r="AE4" s="27"/>
      <c r="AF4" s="27"/>
      <c r="AG4" s="27" t="s">
        <v>239</v>
      </c>
      <c r="AH4" s="27"/>
      <c r="AI4" s="27"/>
      <c r="AJ4" s="27" t="s">
        <v>240</v>
      </c>
      <c r="AK4" s="27"/>
      <c r="AL4" s="27" t="s">
        <v>119</v>
      </c>
      <c r="AM4" s="27"/>
      <c r="AN4" s="27"/>
      <c r="AO4" s="27" t="s">
        <v>241</v>
      </c>
      <c r="AP4" s="27"/>
      <c r="AQ4" s="27" t="s">
        <v>114</v>
      </c>
      <c r="AR4" s="27"/>
      <c r="AS4" s="27"/>
      <c r="AT4" s="27"/>
      <c r="AU4" s="27"/>
      <c r="AV4" s="27" t="s">
        <v>121</v>
      </c>
      <c r="AW4" s="27"/>
      <c r="AX4" s="27" t="s">
        <v>120</v>
      </c>
      <c r="AY4" s="27"/>
      <c r="AZ4" s="27"/>
      <c r="BA4" s="27"/>
      <c r="BB4" s="27" t="s">
        <v>242</v>
      </c>
      <c r="BC4" s="27"/>
      <c r="BD4" s="27" t="s">
        <v>243</v>
      </c>
      <c r="BE4" s="27"/>
      <c r="BF4" s="27"/>
      <c r="BG4" s="27"/>
      <c r="BH4" s="27" t="s">
        <v>244</v>
      </c>
      <c r="BI4" s="27"/>
      <c r="BJ4" s="27" t="s">
        <v>122</v>
      </c>
      <c r="BK4" s="27"/>
      <c r="BL4" s="27"/>
      <c r="BM4" s="27"/>
    </row>
    <row r="5" spans="1:65" ht="255" customHeight="1">
      <c r="A5" s="27"/>
      <c r="B5" s="27" t="s">
        <v>69</v>
      </c>
      <c r="C5" s="27" t="s">
        <v>70</v>
      </c>
      <c r="D5" s="27" t="s">
        <v>71</v>
      </c>
      <c r="E5" s="27"/>
      <c r="F5" s="27" t="s">
        <v>246</v>
      </c>
      <c r="G5" s="27" t="s">
        <v>247</v>
      </c>
      <c r="H5" s="27" t="s">
        <v>133</v>
      </c>
      <c r="I5" s="27" t="s">
        <v>135</v>
      </c>
      <c r="J5" s="27" t="s">
        <v>248</v>
      </c>
      <c r="K5" s="27" t="s">
        <v>161</v>
      </c>
      <c r="L5" s="27" t="s">
        <v>162</v>
      </c>
      <c r="M5" s="27" t="s">
        <v>249</v>
      </c>
      <c r="N5" s="27" t="s">
        <v>168</v>
      </c>
      <c r="O5" s="27" t="s">
        <v>163</v>
      </c>
      <c r="P5" s="27" t="s">
        <v>158</v>
      </c>
      <c r="Q5" s="27" t="s">
        <v>171</v>
      </c>
      <c r="R5" s="27" t="s">
        <v>159</v>
      </c>
      <c r="S5" s="27" t="s">
        <v>174</v>
      </c>
      <c r="T5" s="27" t="s">
        <v>250</v>
      </c>
      <c r="U5" s="27" t="s">
        <v>178</v>
      </c>
      <c r="V5" s="27" t="s">
        <v>182</v>
      </c>
      <c r="W5" s="27" t="s">
        <v>251</v>
      </c>
      <c r="X5" s="27" t="s">
        <v>252</v>
      </c>
      <c r="Y5" s="27" t="s">
        <v>179</v>
      </c>
      <c r="Z5" s="27" t="s">
        <v>191</v>
      </c>
      <c r="AA5" s="27" t="s">
        <v>175</v>
      </c>
      <c r="AB5" s="27" t="s">
        <v>178</v>
      </c>
      <c r="AC5" s="27" t="s">
        <v>182</v>
      </c>
      <c r="AD5" s="27" t="s">
        <v>252</v>
      </c>
      <c r="AE5" s="27" t="s">
        <v>179</v>
      </c>
      <c r="AF5" s="27" t="s">
        <v>191</v>
      </c>
      <c r="AG5" s="27" t="s">
        <v>113</v>
      </c>
      <c r="AH5" s="27" t="s">
        <v>115</v>
      </c>
      <c r="AI5" s="27" t="s">
        <v>253</v>
      </c>
      <c r="AJ5" s="27" t="s">
        <v>254</v>
      </c>
      <c r="AK5" s="27" t="s">
        <v>255</v>
      </c>
      <c r="AL5" s="27" t="s">
        <v>195</v>
      </c>
      <c r="AM5" s="27" t="s">
        <v>196</v>
      </c>
      <c r="AN5" s="27" t="s">
        <v>256</v>
      </c>
      <c r="AO5" s="27" t="s">
        <v>257</v>
      </c>
      <c r="AP5" s="27" t="s">
        <v>258</v>
      </c>
      <c r="AQ5" s="27" t="s">
        <v>259</v>
      </c>
      <c r="AR5" s="27" t="s">
        <v>143</v>
      </c>
      <c r="AS5" s="27" t="s">
        <v>145</v>
      </c>
      <c r="AT5" s="27" t="s">
        <v>260</v>
      </c>
      <c r="AU5" s="27" t="s">
        <v>261</v>
      </c>
      <c r="AV5" s="27" t="s">
        <v>201</v>
      </c>
      <c r="AW5" s="27" t="s">
        <v>202</v>
      </c>
      <c r="AX5" s="27" t="s">
        <v>262</v>
      </c>
      <c r="AY5" s="27" t="s">
        <v>263</v>
      </c>
      <c r="AZ5" s="27" t="s">
        <v>199</v>
      </c>
      <c r="BA5" s="27" t="s">
        <v>200</v>
      </c>
      <c r="BB5" s="27" t="s">
        <v>264</v>
      </c>
      <c r="BC5" s="27" t="s">
        <v>265</v>
      </c>
      <c r="BD5" s="27" t="s">
        <v>266</v>
      </c>
      <c r="BE5" s="27" t="s">
        <v>267</v>
      </c>
      <c r="BF5" s="27" t="s">
        <v>268</v>
      </c>
      <c r="BG5" s="27" t="s">
        <v>269</v>
      </c>
      <c r="BH5" s="27" t="s">
        <v>203</v>
      </c>
      <c r="BI5" s="27" t="s">
        <v>272</v>
      </c>
      <c r="BJ5" s="27" t="s">
        <v>204</v>
      </c>
      <c r="BK5" s="27" t="s">
        <v>205</v>
      </c>
      <c r="BL5" s="27" t="s">
        <v>273</v>
      </c>
      <c r="BM5" s="27" t="s">
        <v>122</v>
      </c>
    </row>
    <row r="6" spans="1:65" ht="21" customHeight="1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ht="21" customHeight="1"/>
    <row r="8" ht="14.25" customHeight="1">
      <c r="A8" s="21" t="s">
        <v>232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5" right="0.75" top="0.98" bottom="0.98" header="0.51" footer="0.51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G28" sqref="G28"/>
    </sheetView>
  </sheetViews>
  <sheetFormatPr defaultColWidth="9.0039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4" t="s">
        <v>278</v>
      </c>
      <c r="B1" s="14"/>
      <c r="C1" s="14"/>
      <c r="D1" s="14"/>
      <c r="E1" s="14"/>
      <c r="F1" s="14"/>
      <c r="G1" s="14"/>
    </row>
    <row r="2" spans="1:7" s="1" customFormat="1" ht="18.75" customHeight="1">
      <c r="A2" s="15" t="s">
        <v>279</v>
      </c>
      <c r="B2" s="15"/>
      <c r="C2" s="15"/>
      <c r="D2" s="15"/>
      <c r="E2" s="15"/>
      <c r="F2" s="15"/>
      <c r="G2" s="15"/>
    </row>
    <row r="3" spans="1:7" s="1" customFormat="1" ht="15" customHeight="1">
      <c r="A3" s="16" t="s">
        <v>2</v>
      </c>
      <c r="B3" s="16"/>
      <c r="C3" s="16"/>
      <c r="D3" s="16"/>
      <c r="E3" s="16"/>
      <c r="F3" s="16"/>
      <c r="G3" s="16"/>
    </row>
    <row r="4" spans="1:7" s="1" customFormat="1" ht="15" customHeight="1">
      <c r="A4" s="17" t="s">
        <v>47</v>
      </c>
      <c r="B4" s="17" t="s">
        <v>48</v>
      </c>
      <c r="C4" s="17" t="s">
        <v>280</v>
      </c>
      <c r="D4" s="17" t="s">
        <v>281</v>
      </c>
      <c r="E4" s="17"/>
      <c r="F4" s="17"/>
      <c r="G4" s="17" t="s">
        <v>163</v>
      </c>
    </row>
    <row r="5" spans="1:7" s="1" customFormat="1" ht="48.75" customHeight="1">
      <c r="A5" s="17" t="s">
        <v>47</v>
      </c>
      <c r="B5" s="17" t="s">
        <v>48</v>
      </c>
      <c r="C5" s="17" t="s">
        <v>282</v>
      </c>
      <c r="D5" s="17" t="s">
        <v>283</v>
      </c>
      <c r="E5" s="17" t="s">
        <v>171</v>
      </c>
      <c r="F5" s="17" t="s">
        <v>284</v>
      </c>
      <c r="G5" s="17"/>
    </row>
    <row r="6" spans="1:7" s="1" customFormat="1" ht="30" customHeight="1">
      <c r="A6" s="18"/>
      <c r="B6" s="19"/>
      <c r="C6" s="20"/>
      <c r="D6" s="20"/>
      <c r="E6" s="20"/>
      <c r="F6" s="20"/>
      <c r="G6" s="20"/>
    </row>
    <row r="7" s="1" customFormat="1" ht="15" customHeight="1"/>
    <row r="8" ht="12.75" customHeight="1">
      <c r="A8" s="21" t="s">
        <v>285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E13" sqref="E13"/>
    </sheetView>
  </sheetViews>
  <sheetFormatPr defaultColWidth="9.00390625" defaultRowHeight="12.75" customHeight="1"/>
  <cols>
    <col min="1" max="1" width="29.00390625" style="1" bestFit="1" customWidth="1"/>
    <col min="2" max="2" width="31.140625" style="1" customWidth="1"/>
    <col min="3" max="3" width="14.28125" style="1" customWidth="1"/>
    <col min="4" max="4" width="7.140625" style="1" customWidth="1"/>
    <col min="5" max="5" width="14.28125" style="1" customWidth="1"/>
    <col min="6" max="9" width="7.140625" style="1" customWidth="1"/>
    <col min="10" max="10" width="5.7109375" style="1" customWidth="1"/>
    <col min="11" max="11" width="5.28125" style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customHeight="1">
      <c r="A2" s="3" t="s">
        <v>287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288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 customHeight="1">
      <c r="A4" s="6" t="s">
        <v>47</v>
      </c>
      <c r="B4" s="6" t="s">
        <v>289</v>
      </c>
      <c r="C4" s="6" t="s">
        <v>290</v>
      </c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08.75" customHeight="1">
      <c r="A5" s="6" t="s">
        <v>47</v>
      </c>
      <c r="B5" s="6" t="s">
        <v>48</v>
      </c>
      <c r="C5" s="7" t="s">
        <v>48</v>
      </c>
      <c r="D5" s="7" t="s">
        <v>49</v>
      </c>
      <c r="E5" s="8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</row>
    <row r="6" spans="1:12" s="1" customFormat="1" ht="30" customHeight="1">
      <c r="A6" s="9" t="s">
        <v>48</v>
      </c>
      <c r="B6" s="10" t="s">
        <v>75</v>
      </c>
      <c r="C6" s="11">
        <v>3515573.4</v>
      </c>
      <c r="D6" s="12"/>
      <c r="E6" s="13">
        <v>3515573.4</v>
      </c>
      <c r="F6" s="11"/>
      <c r="G6" s="11"/>
      <c r="H6" s="11"/>
      <c r="I6" s="11"/>
      <c r="J6" s="11"/>
      <c r="K6" s="11"/>
      <c r="L6" s="12"/>
    </row>
    <row r="7" spans="1:12" s="1" customFormat="1" ht="30" customHeight="1">
      <c r="A7" s="9" t="s">
        <v>63</v>
      </c>
      <c r="B7" s="10" t="s">
        <v>291</v>
      </c>
      <c r="C7" s="11">
        <v>5000</v>
      </c>
      <c r="D7" s="12"/>
      <c r="E7" s="13">
        <v>5000</v>
      </c>
      <c r="F7" s="11"/>
      <c r="G7" s="11"/>
      <c r="H7" s="11"/>
      <c r="I7" s="11"/>
      <c r="J7" s="11"/>
      <c r="K7" s="11"/>
      <c r="L7" s="12"/>
    </row>
    <row r="8" spans="1:12" s="1" customFormat="1" ht="30" customHeight="1">
      <c r="A8" s="9" t="s">
        <v>63</v>
      </c>
      <c r="B8" s="10" t="s">
        <v>292</v>
      </c>
      <c r="C8" s="11">
        <v>500000</v>
      </c>
      <c r="D8" s="12"/>
      <c r="E8" s="13">
        <v>500000</v>
      </c>
      <c r="F8" s="11"/>
      <c r="G8" s="11"/>
      <c r="H8" s="11"/>
      <c r="I8" s="11"/>
      <c r="J8" s="11"/>
      <c r="K8" s="11"/>
      <c r="L8" s="12"/>
    </row>
    <row r="9" spans="1:12" s="1" customFormat="1" ht="30" customHeight="1">
      <c r="A9" s="9" t="s">
        <v>63</v>
      </c>
      <c r="B9" s="10" t="s">
        <v>293</v>
      </c>
      <c r="C9" s="11">
        <v>30000</v>
      </c>
      <c r="D9" s="12"/>
      <c r="E9" s="13">
        <v>30000</v>
      </c>
      <c r="F9" s="11"/>
      <c r="G9" s="11"/>
      <c r="H9" s="11"/>
      <c r="I9" s="11"/>
      <c r="J9" s="11"/>
      <c r="K9" s="11"/>
      <c r="L9" s="12"/>
    </row>
    <row r="10" spans="1:12" s="1" customFormat="1" ht="30" customHeight="1">
      <c r="A10" s="9" t="s">
        <v>63</v>
      </c>
      <c r="B10" s="10" t="s">
        <v>294</v>
      </c>
      <c r="C10" s="11">
        <v>630000</v>
      </c>
      <c r="D10" s="12"/>
      <c r="E10" s="13">
        <v>630000</v>
      </c>
      <c r="F10" s="11"/>
      <c r="G10" s="11"/>
      <c r="H10" s="11"/>
      <c r="I10" s="11"/>
      <c r="J10" s="11"/>
      <c r="K10" s="11"/>
      <c r="L10" s="12"/>
    </row>
    <row r="11" spans="1:12" s="1" customFormat="1" ht="30" customHeight="1">
      <c r="A11" s="9" t="s">
        <v>63</v>
      </c>
      <c r="B11" s="10" t="s">
        <v>295</v>
      </c>
      <c r="C11" s="11">
        <v>350000</v>
      </c>
      <c r="D11" s="12"/>
      <c r="E11" s="13">
        <v>350000</v>
      </c>
      <c r="F11" s="11"/>
      <c r="G11" s="11"/>
      <c r="H11" s="11"/>
      <c r="I11" s="11"/>
      <c r="J11" s="11"/>
      <c r="K11" s="11"/>
      <c r="L11" s="12"/>
    </row>
    <row r="12" spans="1:12" s="1" customFormat="1" ht="30" customHeight="1">
      <c r="A12" s="9" t="s">
        <v>63</v>
      </c>
      <c r="B12" s="10" t="s">
        <v>296</v>
      </c>
      <c r="C12" s="11">
        <v>1533173.4</v>
      </c>
      <c r="D12" s="12"/>
      <c r="E12" s="13">
        <v>1533173.4</v>
      </c>
      <c r="F12" s="11"/>
      <c r="G12" s="11"/>
      <c r="H12" s="11"/>
      <c r="I12" s="11"/>
      <c r="J12" s="11"/>
      <c r="K12" s="11"/>
      <c r="L12" s="12"/>
    </row>
    <row r="13" spans="1:12" s="1" customFormat="1" ht="30" customHeight="1">
      <c r="A13" s="9" t="s">
        <v>63</v>
      </c>
      <c r="B13" s="10" t="s">
        <v>297</v>
      </c>
      <c r="C13" s="11">
        <v>165000</v>
      </c>
      <c r="D13" s="12"/>
      <c r="E13" s="13">
        <v>165000</v>
      </c>
      <c r="F13" s="11"/>
      <c r="G13" s="11"/>
      <c r="H13" s="11"/>
      <c r="I13" s="11"/>
      <c r="J13" s="11"/>
      <c r="K13" s="11"/>
      <c r="L13" s="12"/>
    </row>
    <row r="14" spans="1:12" s="1" customFormat="1" ht="30" customHeight="1">
      <c r="A14" s="9" t="s">
        <v>63</v>
      </c>
      <c r="B14" s="10" t="s">
        <v>298</v>
      </c>
      <c r="C14" s="11">
        <v>302400</v>
      </c>
      <c r="D14" s="12"/>
      <c r="E14" s="13">
        <v>302400</v>
      </c>
      <c r="F14" s="11"/>
      <c r="G14" s="11"/>
      <c r="H14" s="11"/>
      <c r="I14" s="11"/>
      <c r="J14" s="11"/>
      <c r="K14" s="11"/>
      <c r="L14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M4" sqref="M4:M5"/>
    </sheetView>
  </sheetViews>
  <sheetFormatPr defaultColWidth="9.00390625" defaultRowHeight="12.75" customHeight="1"/>
  <cols>
    <col min="1" max="1" width="28.5742187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7.0039062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5.42187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52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</row>
    <row r="2" spans="1:16" s="1" customFormat="1" ht="18.75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78"/>
      <c r="P2" s="79"/>
    </row>
    <row r="3" spans="1:15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6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52</v>
      </c>
      <c r="J4" s="17" t="s">
        <v>53</v>
      </c>
      <c r="K4" s="17" t="s">
        <v>54</v>
      </c>
      <c r="L4" s="17" t="s">
        <v>55</v>
      </c>
      <c r="M4" s="17" t="s">
        <v>56</v>
      </c>
      <c r="N4" s="17" t="s">
        <v>57</v>
      </c>
    </row>
    <row r="5" spans="1:14" s="1" customFormat="1" ht="108.75" customHeight="1">
      <c r="A5" s="17" t="s">
        <v>58</v>
      </c>
      <c r="B5" s="17" t="s">
        <v>59</v>
      </c>
      <c r="C5" s="17" t="s">
        <v>60</v>
      </c>
      <c r="D5" s="17" t="s">
        <v>61</v>
      </c>
      <c r="E5" s="17" t="s">
        <v>59</v>
      </c>
      <c r="F5" s="17" t="s">
        <v>62</v>
      </c>
      <c r="G5" s="17" t="s">
        <v>60</v>
      </c>
      <c r="H5" s="17"/>
      <c r="I5" s="17"/>
      <c r="J5" s="17"/>
      <c r="K5" s="17"/>
      <c r="L5" s="17"/>
      <c r="M5" s="17"/>
      <c r="N5" s="17"/>
    </row>
    <row r="6" spans="1:14" s="1" customFormat="1" ht="30" customHeight="1">
      <c r="A6" s="65" t="s">
        <v>48</v>
      </c>
      <c r="B6" s="50">
        <v>28099440.32</v>
      </c>
      <c r="C6" s="64"/>
      <c r="D6" s="50">
        <v>28099440.32</v>
      </c>
      <c r="E6" s="64">
        <v>28099440.32</v>
      </c>
      <c r="F6" s="64"/>
      <c r="G6" s="64"/>
      <c r="H6" s="64"/>
      <c r="I6" s="64"/>
      <c r="J6" s="64"/>
      <c r="K6" s="64"/>
      <c r="L6" s="64"/>
      <c r="M6" s="64"/>
      <c r="N6" s="64"/>
    </row>
    <row r="7" spans="1:14" s="1" customFormat="1" ht="30" customHeight="1">
      <c r="A7" s="65" t="s">
        <v>63</v>
      </c>
      <c r="B7" s="50">
        <v>28099440.32</v>
      </c>
      <c r="C7" s="64"/>
      <c r="D7" s="50">
        <v>28099440.32</v>
      </c>
      <c r="E7" s="64">
        <v>28099440.32</v>
      </c>
      <c r="F7" s="64"/>
      <c r="G7" s="64"/>
      <c r="H7" s="64"/>
      <c r="I7" s="64"/>
      <c r="J7" s="64"/>
      <c r="K7" s="64"/>
      <c r="L7" s="64"/>
      <c r="M7" s="64"/>
      <c r="N7" s="64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workbookViewId="0" topLeftCell="A1">
      <selection activeCell="B7" sqref="B7:D14"/>
    </sheetView>
  </sheetViews>
  <sheetFormatPr defaultColWidth="9.00390625" defaultRowHeight="12.75" customHeight="1"/>
  <cols>
    <col min="1" max="1" width="23.57421875" style="1" bestFit="1" customWidth="1"/>
    <col min="2" max="4" width="6.42187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52" t="s">
        <v>64</v>
      </c>
      <c r="B1" s="14"/>
      <c r="C1" s="14"/>
      <c r="D1" s="14"/>
      <c r="E1" s="14"/>
      <c r="F1" s="14"/>
      <c r="G1" s="14"/>
      <c r="H1" s="14"/>
    </row>
    <row r="2" spans="1:10" s="1" customFormat="1" ht="18.75" customHeight="1">
      <c r="A2" s="15" t="s">
        <v>65</v>
      </c>
      <c r="B2" s="15"/>
      <c r="C2" s="15"/>
      <c r="D2" s="15"/>
      <c r="E2" s="15"/>
      <c r="F2" s="15"/>
      <c r="G2" s="15"/>
      <c r="H2" s="15"/>
      <c r="I2" s="76"/>
      <c r="J2" s="77"/>
    </row>
    <row r="3" spans="1:9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76"/>
    </row>
    <row r="4" spans="1:8" s="1" customFormat="1" ht="26.25" customHeight="1">
      <c r="A4" s="17" t="s">
        <v>47</v>
      </c>
      <c r="B4" s="17" t="s">
        <v>66</v>
      </c>
      <c r="C4" s="17"/>
      <c r="D4" s="17"/>
      <c r="E4" s="17" t="s">
        <v>48</v>
      </c>
      <c r="F4" s="17" t="s">
        <v>67</v>
      </c>
      <c r="G4" s="17"/>
      <c r="H4" s="17" t="s">
        <v>68</v>
      </c>
    </row>
    <row r="5" spans="1:8" s="1" customFormat="1" ht="45" customHeight="1">
      <c r="A5" s="17" t="s">
        <v>58</v>
      </c>
      <c r="B5" s="17" t="s">
        <v>69</v>
      </c>
      <c r="C5" s="17" t="s">
        <v>70</v>
      </c>
      <c r="D5" s="17" t="s">
        <v>71</v>
      </c>
      <c r="E5" s="17" t="s">
        <v>72</v>
      </c>
      <c r="F5" s="17" t="s">
        <v>73</v>
      </c>
      <c r="G5" s="17" t="s">
        <v>74</v>
      </c>
      <c r="H5" s="17" t="s">
        <v>68</v>
      </c>
    </row>
    <row r="6" spans="1:8" s="1" customFormat="1" ht="30" customHeight="1">
      <c r="A6" s="65" t="s">
        <v>48</v>
      </c>
      <c r="B6" s="65" t="s">
        <v>75</v>
      </c>
      <c r="C6" s="65" t="s">
        <v>75</v>
      </c>
      <c r="D6" s="65" t="s">
        <v>75</v>
      </c>
      <c r="E6" s="64">
        <v>28099440.32</v>
      </c>
      <c r="F6" s="64">
        <v>11607440.32</v>
      </c>
      <c r="G6" s="64">
        <v>16492000</v>
      </c>
      <c r="H6" s="64"/>
    </row>
    <row r="7" spans="1:8" s="1" customFormat="1" ht="30" customHeight="1">
      <c r="A7" s="65" t="s">
        <v>63</v>
      </c>
      <c r="B7" s="65" t="s">
        <v>76</v>
      </c>
      <c r="C7" s="65" t="s">
        <v>77</v>
      </c>
      <c r="D7" s="65" t="s">
        <v>78</v>
      </c>
      <c r="E7" s="64">
        <v>420462.24</v>
      </c>
      <c r="F7" s="64">
        <v>420462.24</v>
      </c>
      <c r="G7" s="64"/>
      <c r="H7" s="64"/>
    </row>
    <row r="8" spans="1:8" s="1" customFormat="1" ht="30" customHeight="1">
      <c r="A8" s="65" t="s">
        <v>63</v>
      </c>
      <c r="B8" s="65" t="s">
        <v>76</v>
      </c>
      <c r="C8" s="65" t="s">
        <v>77</v>
      </c>
      <c r="D8" s="65" t="s">
        <v>79</v>
      </c>
      <c r="E8" s="64">
        <v>160175.52</v>
      </c>
      <c r="F8" s="64">
        <v>160175.52</v>
      </c>
      <c r="G8" s="64"/>
      <c r="H8" s="64"/>
    </row>
    <row r="9" spans="1:8" s="1" customFormat="1" ht="30" customHeight="1">
      <c r="A9" s="65" t="s">
        <v>63</v>
      </c>
      <c r="B9" s="65" t="s">
        <v>80</v>
      </c>
      <c r="C9" s="65" t="s">
        <v>81</v>
      </c>
      <c r="D9" s="65" t="s">
        <v>82</v>
      </c>
      <c r="E9" s="64">
        <v>11026802.56</v>
      </c>
      <c r="F9" s="64">
        <v>11026802.56</v>
      </c>
      <c r="G9" s="64"/>
      <c r="H9" s="64"/>
    </row>
    <row r="10" spans="1:8" s="1" customFormat="1" ht="30" customHeight="1">
      <c r="A10" s="65" t="s">
        <v>63</v>
      </c>
      <c r="B10" s="65" t="s">
        <v>80</v>
      </c>
      <c r="C10" s="65" t="s">
        <v>81</v>
      </c>
      <c r="D10" s="65" t="s">
        <v>83</v>
      </c>
      <c r="E10" s="64">
        <v>1455563.6</v>
      </c>
      <c r="F10" s="64"/>
      <c r="G10" s="64">
        <v>1455563.6</v>
      </c>
      <c r="H10" s="64"/>
    </row>
    <row r="11" spans="1:8" s="1" customFormat="1" ht="30" customHeight="1">
      <c r="A11" s="65" t="s">
        <v>63</v>
      </c>
      <c r="B11" s="65" t="s">
        <v>80</v>
      </c>
      <c r="C11" s="65" t="s">
        <v>81</v>
      </c>
      <c r="D11" s="65" t="s">
        <v>84</v>
      </c>
      <c r="E11" s="64">
        <v>2979368</v>
      </c>
      <c r="F11" s="64"/>
      <c r="G11" s="64">
        <v>2979368</v>
      </c>
      <c r="H11" s="64"/>
    </row>
    <row r="12" spans="1:8" s="1" customFormat="1" ht="30" customHeight="1">
      <c r="A12" s="65" t="s">
        <v>63</v>
      </c>
      <c r="B12" s="65" t="s">
        <v>80</v>
      </c>
      <c r="C12" s="65" t="s">
        <v>81</v>
      </c>
      <c r="D12" s="65" t="s">
        <v>85</v>
      </c>
      <c r="E12" s="64">
        <v>6139263</v>
      </c>
      <c r="F12" s="64"/>
      <c r="G12" s="64">
        <v>6139263</v>
      </c>
      <c r="H12" s="64"/>
    </row>
    <row r="13" spans="1:8" s="1" customFormat="1" ht="30" customHeight="1">
      <c r="A13" s="65" t="s">
        <v>63</v>
      </c>
      <c r="B13" s="65" t="s">
        <v>80</v>
      </c>
      <c r="C13" s="65" t="s">
        <v>81</v>
      </c>
      <c r="D13" s="65" t="s">
        <v>86</v>
      </c>
      <c r="E13" s="64">
        <v>1917805.4</v>
      </c>
      <c r="F13" s="64"/>
      <c r="G13" s="64">
        <v>1917805.4</v>
      </c>
      <c r="H13" s="64"/>
    </row>
    <row r="14" spans="1:8" s="1" customFormat="1" ht="30" customHeight="1">
      <c r="A14" s="65" t="s">
        <v>63</v>
      </c>
      <c r="B14" s="65" t="s">
        <v>80</v>
      </c>
      <c r="C14" s="65" t="s">
        <v>87</v>
      </c>
      <c r="D14" s="65" t="s">
        <v>88</v>
      </c>
      <c r="E14" s="64">
        <v>4000000</v>
      </c>
      <c r="F14" s="64"/>
      <c r="G14" s="64">
        <v>4000000</v>
      </c>
      <c r="H14" s="64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D1"/>
    </sheetView>
  </sheetViews>
  <sheetFormatPr defaultColWidth="9.0039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6" t="s">
        <v>89</v>
      </c>
      <c r="B1" s="67"/>
      <c r="C1" s="66"/>
      <c r="D1" s="67"/>
    </row>
    <row r="2" spans="1:5" s="1" customFormat="1" ht="20.25" customHeight="1">
      <c r="A2" s="15" t="s">
        <v>90</v>
      </c>
      <c r="B2" s="68"/>
      <c r="C2" s="68"/>
      <c r="D2" s="68"/>
      <c r="E2" s="69"/>
    </row>
    <row r="3" spans="1:4" s="1" customFormat="1" ht="15" customHeight="1">
      <c r="A3" s="70" t="s">
        <v>2</v>
      </c>
      <c r="B3" s="70"/>
      <c r="C3" s="70"/>
      <c r="D3" s="70"/>
    </row>
    <row r="4" spans="1:4" s="1" customFormat="1" ht="14.25" customHeight="1">
      <c r="A4" s="71" t="s">
        <v>3</v>
      </c>
      <c r="B4" s="72"/>
      <c r="C4" s="71" t="s">
        <v>4</v>
      </c>
      <c r="D4" s="72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3" t="s">
        <v>91</v>
      </c>
      <c r="B6" s="64">
        <v>28099440.32</v>
      </c>
      <c r="C6" s="74" t="s">
        <v>8</v>
      </c>
      <c r="D6" s="64"/>
    </row>
    <row r="7" spans="1:4" s="1" customFormat="1" ht="15" customHeight="1">
      <c r="A7" s="73" t="s">
        <v>92</v>
      </c>
      <c r="B7" s="64"/>
      <c r="C7" s="74" t="s">
        <v>10</v>
      </c>
      <c r="D7" s="64"/>
    </row>
    <row r="8" spans="1:4" s="1" customFormat="1" ht="15" customHeight="1">
      <c r="A8" s="73"/>
      <c r="B8" s="75"/>
      <c r="C8" s="74" t="s">
        <v>12</v>
      </c>
      <c r="D8" s="64"/>
    </row>
    <row r="9" spans="1:4" s="1" customFormat="1" ht="15" customHeight="1">
      <c r="A9" s="73"/>
      <c r="B9" s="75"/>
      <c r="C9" s="74" t="s">
        <v>14</v>
      </c>
      <c r="D9" s="64"/>
    </row>
    <row r="10" spans="1:4" s="1" customFormat="1" ht="15" customHeight="1">
      <c r="A10" s="73"/>
      <c r="B10" s="75"/>
      <c r="C10" s="74" t="s">
        <v>16</v>
      </c>
      <c r="D10" s="64"/>
    </row>
    <row r="11" spans="1:4" s="1" customFormat="1" ht="15" customHeight="1">
      <c r="A11" s="73"/>
      <c r="B11" s="75"/>
      <c r="C11" s="74" t="s">
        <v>18</v>
      </c>
      <c r="D11" s="64"/>
    </row>
    <row r="12" spans="1:4" s="1" customFormat="1" ht="15" customHeight="1">
      <c r="A12" s="73"/>
      <c r="B12" s="75"/>
      <c r="C12" s="74" t="s">
        <v>20</v>
      </c>
      <c r="D12" s="64">
        <v>580637.76</v>
      </c>
    </row>
    <row r="13" spans="1:4" s="1" customFormat="1" ht="15" customHeight="1">
      <c r="A13" s="73"/>
      <c r="B13" s="75"/>
      <c r="C13" s="74" t="s">
        <v>22</v>
      </c>
      <c r="D13" s="64"/>
    </row>
    <row r="14" spans="1:4" s="1" customFormat="1" ht="15" customHeight="1">
      <c r="A14" s="73"/>
      <c r="B14" s="75"/>
      <c r="C14" s="74" t="s">
        <v>23</v>
      </c>
      <c r="D14" s="64"/>
    </row>
    <row r="15" spans="1:4" s="1" customFormat="1" ht="15" customHeight="1">
      <c r="A15" s="73"/>
      <c r="B15" s="75"/>
      <c r="C15" s="74" t="s">
        <v>24</v>
      </c>
      <c r="D15" s="64"/>
    </row>
    <row r="16" spans="1:4" s="1" customFormat="1" ht="15" customHeight="1">
      <c r="A16" s="73"/>
      <c r="B16" s="75"/>
      <c r="C16" s="74" t="s">
        <v>25</v>
      </c>
      <c r="D16" s="64"/>
    </row>
    <row r="17" spans="1:4" s="1" customFormat="1" ht="15" customHeight="1">
      <c r="A17" s="73"/>
      <c r="B17" s="75"/>
      <c r="C17" s="74" t="s">
        <v>26</v>
      </c>
      <c r="D17" s="64"/>
    </row>
    <row r="18" spans="1:4" s="1" customFormat="1" ht="15" customHeight="1">
      <c r="A18" s="73"/>
      <c r="B18" s="75"/>
      <c r="C18" s="74" t="s">
        <v>27</v>
      </c>
      <c r="D18" s="64"/>
    </row>
    <row r="19" spans="1:4" s="1" customFormat="1" ht="15" customHeight="1">
      <c r="A19" s="73"/>
      <c r="B19" s="75"/>
      <c r="C19" s="74" t="s">
        <v>28</v>
      </c>
      <c r="D19" s="64"/>
    </row>
    <row r="20" spans="1:4" s="1" customFormat="1" ht="15" customHeight="1">
      <c r="A20" s="73"/>
      <c r="B20" s="75"/>
      <c r="C20" s="74" t="s">
        <v>29</v>
      </c>
      <c r="D20" s="64"/>
    </row>
    <row r="21" spans="1:4" s="1" customFormat="1" ht="15" customHeight="1">
      <c r="A21" s="73"/>
      <c r="B21" s="75"/>
      <c r="C21" s="74" t="s">
        <v>30</v>
      </c>
      <c r="D21" s="64"/>
    </row>
    <row r="22" spans="1:4" s="1" customFormat="1" ht="15" customHeight="1">
      <c r="A22" s="73"/>
      <c r="B22" s="75"/>
      <c r="C22" s="74" t="s">
        <v>31</v>
      </c>
      <c r="D22" s="64"/>
    </row>
    <row r="23" spans="1:4" s="1" customFormat="1" ht="15" customHeight="1">
      <c r="A23" s="73"/>
      <c r="B23" s="75"/>
      <c r="C23" s="74" t="s">
        <v>32</v>
      </c>
      <c r="D23" s="64"/>
    </row>
    <row r="24" spans="1:4" s="1" customFormat="1" ht="15" customHeight="1">
      <c r="A24" s="73"/>
      <c r="B24" s="75"/>
      <c r="C24" s="74" t="s">
        <v>33</v>
      </c>
      <c r="D24" s="64">
        <v>27518802.56</v>
      </c>
    </row>
    <row r="25" spans="1:4" s="1" customFormat="1" ht="15" customHeight="1">
      <c r="A25" s="73"/>
      <c r="B25" s="75"/>
      <c r="C25" s="74" t="s">
        <v>34</v>
      </c>
      <c r="D25" s="64"/>
    </row>
    <row r="26" spans="1:4" s="1" customFormat="1" ht="15" customHeight="1">
      <c r="A26" s="73"/>
      <c r="B26" s="75"/>
      <c r="C26" s="74" t="s">
        <v>35</v>
      </c>
      <c r="D26" s="64"/>
    </row>
    <row r="27" spans="1:4" s="1" customFormat="1" ht="15" customHeight="1">
      <c r="A27" s="73"/>
      <c r="B27" s="75"/>
      <c r="C27" s="74" t="s">
        <v>36</v>
      </c>
      <c r="D27" s="64"/>
    </row>
    <row r="28" spans="1:4" s="1" customFormat="1" ht="15" customHeight="1">
      <c r="A28" s="73"/>
      <c r="B28" s="75"/>
      <c r="C28" s="74" t="s">
        <v>37</v>
      </c>
      <c r="D28" s="64"/>
    </row>
    <row r="29" spans="1:4" s="1" customFormat="1" ht="15" customHeight="1">
      <c r="A29" s="73" t="s">
        <v>38</v>
      </c>
      <c r="B29" s="64">
        <f>B6+B7</f>
        <v>28099440.32</v>
      </c>
      <c r="C29" s="73" t="s">
        <v>39</v>
      </c>
      <c r="D29" s="64">
        <f>SUM(B6:B28)</f>
        <v>28099440.32</v>
      </c>
    </row>
    <row r="30" spans="1:4" s="1" customFormat="1" ht="15" customHeight="1">
      <c r="A30" s="73" t="s">
        <v>93</v>
      </c>
      <c r="B30" s="75"/>
      <c r="C30" s="73" t="s">
        <v>94</v>
      </c>
      <c r="D30" s="75"/>
    </row>
    <row r="31" spans="1:4" s="1" customFormat="1" ht="15" customHeight="1">
      <c r="A31" s="73" t="s">
        <v>91</v>
      </c>
      <c r="B31" s="75"/>
      <c r="C31" s="73" t="s">
        <v>95</v>
      </c>
      <c r="D31" s="75"/>
    </row>
    <row r="32" spans="1:4" s="1" customFormat="1" ht="15" customHeight="1">
      <c r="A32" s="73" t="s">
        <v>92</v>
      </c>
      <c r="B32" s="75"/>
      <c r="C32" s="73" t="s">
        <v>96</v>
      </c>
      <c r="D32" s="75"/>
    </row>
    <row r="33" spans="1:4" s="1" customFormat="1" ht="15" customHeight="1">
      <c r="A33" s="73" t="s">
        <v>48</v>
      </c>
      <c r="B33" s="64">
        <f>B29</f>
        <v>28099440.32</v>
      </c>
      <c r="C33" s="73" t="s">
        <v>48</v>
      </c>
      <c r="D33" s="64">
        <f>B29</f>
        <v>28099440.32</v>
      </c>
    </row>
    <row r="34" spans="1:3" s="1" customFormat="1" ht="15" customHeight="1">
      <c r="A34" s="55"/>
      <c r="C34" s="5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9" bottom="0.79" header="0.5" footer="0.5"/>
  <pageSetup fitToHeight="1" fitToWidth="1"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M4" sqref="M4:M5"/>
    </sheetView>
  </sheetViews>
  <sheetFormatPr defaultColWidth="9.00390625" defaultRowHeight="12.75" customHeight="1"/>
  <cols>
    <col min="1" max="1" width="28.574218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0.57421875" style="1" customWidth="1"/>
    <col min="8" max="8" width="5.7109375" style="1" customWidth="1"/>
    <col min="9" max="10" width="11.28125" style="1" bestFit="1" customWidth="1"/>
    <col min="11" max="13" width="5.7109375" style="1" customWidth="1"/>
    <col min="14" max="14" width="11.28125" style="1" bestFit="1" customWidth="1"/>
    <col min="15" max="15" width="9.140625" style="1" customWidth="1"/>
  </cols>
  <sheetData>
    <row r="1" spans="1:14" s="1" customFormat="1" ht="15" customHeight="1">
      <c r="A1" s="52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0.25" customHeight="1">
      <c r="A2" s="15" t="s">
        <v>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99</v>
      </c>
      <c r="J4" s="17"/>
      <c r="K4" s="17" t="s">
        <v>53</v>
      </c>
      <c r="L4" s="17" t="s">
        <v>54</v>
      </c>
      <c r="M4" s="17" t="s">
        <v>55</v>
      </c>
      <c r="N4" s="17" t="s">
        <v>56</v>
      </c>
    </row>
    <row r="5" spans="1:14" s="1" customFormat="1" ht="97.5" customHeight="1">
      <c r="A5" s="17"/>
      <c r="B5" s="17"/>
      <c r="C5" s="17"/>
      <c r="D5" s="17" t="s">
        <v>61</v>
      </c>
      <c r="E5" s="17" t="s">
        <v>59</v>
      </c>
      <c r="F5" s="17" t="s">
        <v>62</v>
      </c>
      <c r="G5" s="17" t="s">
        <v>100</v>
      </c>
      <c r="H5" s="17"/>
      <c r="I5" s="17" t="s">
        <v>101</v>
      </c>
      <c r="J5" s="17" t="s">
        <v>102</v>
      </c>
      <c r="K5" s="17"/>
      <c r="L5" s="17"/>
      <c r="M5" s="17"/>
      <c r="N5" s="17"/>
    </row>
    <row r="6" spans="1:14" s="1" customFormat="1" ht="30" customHeight="1">
      <c r="A6" s="65" t="s">
        <v>48</v>
      </c>
      <c r="B6" s="51">
        <v>28099440.32</v>
      </c>
      <c r="C6" s="64"/>
      <c r="D6" s="51">
        <v>28099440.32</v>
      </c>
      <c r="E6" s="64">
        <v>28099440.32</v>
      </c>
      <c r="F6" s="64"/>
      <c r="G6" s="64"/>
      <c r="H6" s="64"/>
      <c r="I6" s="64"/>
      <c r="J6" s="64"/>
      <c r="K6" s="64"/>
      <c r="L6" s="64"/>
      <c r="M6" s="64"/>
      <c r="N6" s="64"/>
    </row>
    <row r="7" spans="1:14" s="1" customFormat="1" ht="30" customHeight="1">
      <c r="A7" s="65" t="s">
        <v>63</v>
      </c>
      <c r="B7" s="51">
        <v>28099440.32</v>
      </c>
      <c r="C7" s="64"/>
      <c r="D7" s="51">
        <v>28099440.32</v>
      </c>
      <c r="E7" s="64">
        <v>28099440.32</v>
      </c>
      <c r="F7" s="64"/>
      <c r="G7" s="64"/>
      <c r="H7" s="64"/>
      <c r="I7" s="64"/>
      <c r="J7" s="64"/>
      <c r="K7" s="64"/>
      <c r="L7" s="64"/>
      <c r="M7" s="64"/>
      <c r="N7" s="64"/>
    </row>
    <row r="8" s="1" customFormat="1" ht="15" customHeight="1">
      <c r="A8" s="55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9" bottom="0.79" header="0.5" footer="0.5"/>
  <pageSetup fitToHeight="1" fitToWidth="1"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C7" sqref="C7:E14"/>
    </sheetView>
  </sheetViews>
  <sheetFormatPr defaultColWidth="9.00390625" defaultRowHeight="12.75" customHeight="1"/>
  <cols>
    <col min="1" max="1" width="4.28125" style="1" customWidth="1"/>
    <col min="2" max="2" width="28.57421875" style="1" customWidth="1"/>
    <col min="3" max="5" width="5.00390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4" t="s">
        <v>103</v>
      </c>
      <c r="B1" s="52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8.75" customHeight="1">
      <c r="A2" s="57" t="s">
        <v>104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1" s="1" customFormat="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1" customFormat="1" ht="26.25" customHeight="1">
      <c r="A4" s="61" t="s">
        <v>105</v>
      </c>
      <c r="B4" s="61" t="s">
        <v>47</v>
      </c>
      <c r="C4" s="61" t="s">
        <v>106</v>
      </c>
      <c r="D4" s="61"/>
      <c r="E4" s="61"/>
      <c r="F4" s="61" t="s">
        <v>48</v>
      </c>
      <c r="G4" s="61" t="s">
        <v>73</v>
      </c>
      <c r="H4" s="61"/>
      <c r="I4" s="61"/>
      <c r="J4" s="61" t="s">
        <v>74</v>
      </c>
      <c r="K4" s="61"/>
    </row>
    <row r="5" spans="1:11" s="1" customFormat="1" ht="45" customHeight="1">
      <c r="A5" s="61"/>
      <c r="B5" s="61" t="s">
        <v>58</v>
      </c>
      <c r="C5" s="61" t="s">
        <v>69</v>
      </c>
      <c r="D5" s="61" t="s">
        <v>70</v>
      </c>
      <c r="E5" s="61" t="s">
        <v>71</v>
      </c>
      <c r="F5" s="61" t="s">
        <v>48</v>
      </c>
      <c r="G5" s="61" t="s">
        <v>107</v>
      </c>
      <c r="H5" s="61" t="s">
        <v>108</v>
      </c>
      <c r="I5" s="61" t="s">
        <v>109</v>
      </c>
      <c r="J5" s="61" t="s">
        <v>107</v>
      </c>
      <c r="K5" s="61" t="s">
        <v>110</v>
      </c>
    </row>
    <row r="6" spans="1:11" s="1" customFormat="1" ht="30" customHeight="1">
      <c r="A6" s="62"/>
      <c r="B6" s="63" t="s">
        <v>48</v>
      </c>
      <c r="C6" s="63" t="s">
        <v>75</v>
      </c>
      <c r="D6" s="63" t="s">
        <v>75</v>
      </c>
      <c r="E6" s="63" t="s">
        <v>75</v>
      </c>
      <c r="F6" s="64">
        <v>28099440.32</v>
      </c>
      <c r="G6" s="64">
        <v>11607440.32</v>
      </c>
      <c r="H6" s="64">
        <v>9809392.16</v>
      </c>
      <c r="I6" s="64">
        <v>1798048.16</v>
      </c>
      <c r="J6" s="64">
        <v>16492000</v>
      </c>
      <c r="K6" s="64"/>
    </row>
    <row r="7" spans="1:11" s="1" customFormat="1" ht="30" customHeight="1">
      <c r="A7" s="62">
        <f aca="true" t="shared" si="0" ref="A7:A14">ROW()-6</f>
        <v>1</v>
      </c>
      <c r="B7" s="63" t="s">
        <v>63</v>
      </c>
      <c r="C7" s="63" t="s">
        <v>76</v>
      </c>
      <c r="D7" s="63" t="s">
        <v>77</v>
      </c>
      <c r="E7" s="63" t="s">
        <v>78</v>
      </c>
      <c r="F7" s="64">
        <v>420462.24</v>
      </c>
      <c r="G7" s="64">
        <v>420462.24</v>
      </c>
      <c r="H7" s="64">
        <v>420462.24</v>
      </c>
      <c r="I7" s="64"/>
      <c r="J7" s="64"/>
      <c r="K7" s="64"/>
    </row>
    <row r="8" spans="1:11" s="1" customFormat="1" ht="30" customHeight="1">
      <c r="A8" s="62">
        <f t="shared" si="0"/>
        <v>2</v>
      </c>
      <c r="B8" s="63" t="s">
        <v>63</v>
      </c>
      <c r="C8" s="63" t="s">
        <v>76</v>
      </c>
      <c r="D8" s="63" t="s">
        <v>77</v>
      </c>
      <c r="E8" s="63" t="s">
        <v>79</v>
      </c>
      <c r="F8" s="64">
        <v>160175.52</v>
      </c>
      <c r="G8" s="64">
        <v>160175.52</v>
      </c>
      <c r="H8" s="64">
        <v>160175.52</v>
      </c>
      <c r="I8" s="64"/>
      <c r="J8" s="64"/>
      <c r="K8" s="64"/>
    </row>
    <row r="9" spans="1:11" s="1" customFormat="1" ht="30" customHeight="1">
      <c r="A9" s="62">
        <f t="shared" si="0"/>
        <v>3</v>
      </c>
      <c r="B9" s="63" t="s">
        <v>63</v>
      </c>
      <c r="C9" s="63" t="s">
        <v>80</v>
      </c>
      <c r="D9" s="63" t="s">
        <v>81</v>
      </c>
      <c r="E9" s="63" t="s">
        <v>82</v>
      </c>
      <c r="F9" s="64">
        <v>11026802.56</v>
      </c>
      <c r="G9" s="64">
        <v>11026802.56</v>
      </c>
      <c r="H9" s="64">
        <v>9228754.4</v>
      </c>
      <c r="I9" s="64">
        <v>1798048.16</v>
      </c>
      <c r="J9" s="64"/>
      <c r="K9" s="64"/>
    </row>
    <row r="10" spans="1:11" s="1" customFormat="1" ht="30" customHeight="1">
      <c r="A10" s="62">
        <f t="shared" si="0"/>
        <v>4</v>
      </c>
      <c r="B10" s="63" t="s">
        <v>63</v>
      </c>
      <c r="C10" s="63" t="s">
        <v>80</v>
      </c>
      <c r="D10" s="63" t="s">
        <v>81</v>
      </c>
      <c r="E10" s="63" t="s">
        <v>83</v>
      </c>
      <c r="F10" s="64">
        <v>1455563.6</v>
      </c>
      <c r="G10" s="64"/>
      <c r="H10" s="64"/>
      <c r="I10" s="64"/>
      <c r="J10" s="64">
        <v>1455563.6</v>
      </c>
      <c r="K10" s="64"/>
    </row>
    <row r="11" spans="1:11" s="1" customFormat="1" ht="30" customHeight="1">
      <c r="A11" s="62">
        <f t="shared" si="0"/>
        <v>5</v>
      </c>
      <c r="B11" s="63" t="s">
        <v>63</v>
      </c>
      <c r="C11" s="63" t="s">
        <v>80</v>
      </c>
      <c r="D11" s="63" t="s">
        <v>81</v>
      </c>
      <c r="E11" s="63" t="s">
        <v>84</v>
      </c>
      <c r="F11" s="64">
        <v>2979368</v>
      </c>
      <c r="G11" s="64"/>
      <c r="H11" s="64"/>
      <c r="I11" s="64"/>
      <c r="J11" s="64">
        <v>2979368</v>
      </c>
      <c r="K11" s="64"/>
    </row>
    <row r="12" spans="1:11" s="1" customFormat="1" ht="30" customHeight="1">
      <c r="A12" s="62">
        <f t="shared" si="0"/>
        <v>6</v>
      </c>
      <c r="B12" s="63" t="s">
        <v>63</v>
      </c>
      <c r="C12" s="63" t="s">
        <v>80</v>
      </c>
      <c r="D12" s="63" t="s">
        <v>81</v>
      </c>
      <c r="E12" s="63" t="s">
        <v>85</v>
      </c>
      <c r="F12" s="64">
        <v>6139263</v>
      </c>
      <c r="G12" s="64"/>
      <c r="H12" s="64"/>
      <c r="I12" s="64"/>
      <c r="J12" s="64">
        <v>6139263</v>
      </c>
      <c r="K12" s="64"/>
    </row>
    <row r="13" spans="1:11" s="1" customFormat="1" ht="30" customHeight="1">
      <c r="A13" s="62">
        <f t="shared" si="0"/>
        <v>7</v>
      </c>
      <c r="B13" s="63" t="s">
        <v>63</v>
      </c>
      <c r="C13" s="63" t="s">
        <v>80</v>
      </c>
      <c r="D13" s="63" t="s">
        <v>81</v>
      </c>
      <c r="E13" s="63" t="s">
        <v>86</v>
      </c>
      <c r="F13" s="64">
        <v>1917805.4</v>
      </c>
      <c r="G13" s="64"/>
      <c r="H13" s="64"/>
      <c r="I13" s="64"/>
      <c r="J13" s="64">
        <v>1917805.4</v>
      </c>
      <c r="K13" s="64"/>
    </row>
    <row r="14" spans="1:11" s="1" customFormat="1" ht="30" customHeight="1">
      <c r="A14" s="62">
        <f t="shared" si="0"/>
        <v>8</v>
      </c>
      <c r="B14" s="63" t="s">
        <v>63</v>
      </c>
      <c r="C14" s="63" t="s">
        <v>80</v>
      </c>
      <c r="D14" s="63" t="s">
        <v>87</v>
      </c>
      <c r="E14" s="63" t="s">
        <v>88</v>
      </c>
      <c r="F14" s="64">
        <v>4000000</v>
      </c>
      <c r="G14" s="64"/>
      <c r="H14" s="64"/>
      <c r="I14" s="64"/>
      <c r="J14" s="64">
        <v>4000000</v>
      </c>
      <c r="K14" s="64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workbookViewId="0" topLeftCell="A1">
      <selection activeCell="B7" sqref="B7:D9"/>
    </sheetView>
  </sheetViews>
  <sheetFormatPr defaultColWidth="9.00390625" defaultRowHeight="12.75" customHeight="1"/>
  <cols>
    <col min="1" max="1" width="27.140625" style="1" bestFit="1" customWidth="1"/>
    <col min="2" max="4" width="5.00390625" style="1" customWidth="1"/>
    <col min="5" max="5" width="13.00390625" style="1" bestFit="1" customWidth="1"/>
    <col min="6" max="8" width="14.28125" style="1" customWidth="1"/>
    <col min="9" max="11" width="9.140625" style="1" hidden="1" customWidth="1"/>
    <col min="12" max="17" width="14.28125" style="1" customWidth="1"/>
    <col min="18" max="19" width="9.140625" style="1" hidden="1" customWidth="1"/>
    <col min="20" max="20" width="14.28125" style="1" customWidth="1"/>
    <col min="21" max="21" width="9.140625" style="1" hidden="1" customWidth="1"/>
    <col min="22" max="22" width="14.28125" style="1" customWidth="1"/>
    <col min="23" max="32" width="9.140625" style="1" hidden="1" customWidth="1"/>
    <col min="33" max="34" width="14.28125" style="1" customWidth="1"/>
    <col min="35" max="40" width="9.140625" style="1" hidden="1" customWidth="1"/>
    <col min="41" max="41" width="14.28125" style="1" customWidth="1"/>
    <col min="42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4" width="9.140625" style="1" hidden="1" customWidth="1"/>
    <col min="55" max="56" width="14.28125" style="1" customWidth="1"/>
    <col min="57" max="57" width="9.140625" style="1" hidden="1" customWidth="1"/>
    <col min="58" max="58" width="14.28125" style="1" customWidth="1"/>
    <col min="59" max="59" width="9.140625" style="1" hidden="1" customWidth="1"/>
    <col min="60" max="60" width="14.28125" style="1" customWidth="1"/>
    <col min="61" max="73" width="9.140625" style="1" hidden="1" customWidth="1"/>
    <col min="74" max="74" width="14.28125" style="1" customWidth="1"/>
    <col min="75" max="75" width="9.140625" style="1" hidden="1" customWidth="1"/>
    <col min="76" max="76" width="14.28125" style="1" customWidth="1"/>
    <col min="77" max="113" width="9.140625" style="1" hidden="1" customWidth="1"/>
    <col min="114" max="114" width="9.140625" style="1" customWidth="1"/>
  </cols>
  <sheetData>
    <row r="1" spans="1:113" s="1" customFormat="1" ht="15" customHeight="1">
      <c r="A1" s="52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</row>
    <row r="2" spans="1:113" s="1" customFormat="1" ht="18.7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s="1" customFormat="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</row>
    <row r="4" spans="1:113" s="1" customFormat="1" ht="15" customHeight="1">
      <c r="A4" s="17" t="s">
        <v>47</v>
      </c>
      <c r="B4" s="17" t="s">
        <v>106</v>
      </c>
      <c r="C4" s="17"/>
      <c r="D4" s="17"/>
      <c r="E4" s="17" t="s">
        <v>48</v>
      </c>
      <c r="F4" s="17" t="s">
        <v>113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114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 t="s">
        <v>115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 t="s">
        <v>116</v>
      </c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 t="s">
        <v>117</v>
      </c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 t="s">
        <v>118</v>
      </c>
      <c r="CN4" s="17"/>
      <c r="CO4" s="17"/>
      <c r="CP4" s="17" t="s">
        <v>119</v>
      </c>
      <c r="CQ4" s="17"/>
      <c r="CR4" s="17"/>
      <c r="CS4" s="17"/>
      <c r="CT4" s="17"/>
      <c r="CU4" s="17"/>
      <c r="CV4" s="17" t="s">
        <v>120</v>
      </c>
      <c r="CW4" s="17"/>
      <c r="CX4" s="17"/>
      <c r="CY4" s="17"/>
      <c r="CZ4" s="17"/>
      <c r="DA4" s="17" t="s">
        <v>121</v>
      </c>
      <c r="DB4" s="17"/>
      <c r="DC4" s="17"/>
      <c r="DD4" s="17" t="s">
        <v>122</v>
      </c>
      <c r="DE4" s="17"/>
      <c r="DF4" s="17"/>
      <c r="DG4" s="17"/>
      <c r="DH4" s="17"/>
      <c r="DI4" s="17"/>
    </row>
    <row r="5" spans="1:11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48</v>
      </c>
      <c r="F5" s="17" t="s">
        <v>107</v>
      </c>
      <c r="G5" s="17" t="s">
        <v>123</v>
      </c>
      <c r="H5" s="17" t="s">
        <v>124</v>
      </c>
      <c r="I5" s="17" t="s">
        <v>125</v>
      </c>
      <c r="J5" s="17" t="s">
        <v>126</v>
      </c>
      <c r="K5" s="17" t="s">
        <v>127</v>
      </c>
      <c r="L5" s="17" t="s">
        <v>128</v>
      </c>
      <c r="M5" s="17" t="s">
        <v>129</v>
      </c>
      <c r="N5" s="17" t="s">
        <v>130</v>
      </c>
      <c r="O5" s="17" t="s">
        <v>131</v>
      </c>
      <c r="P5" s="17" t="s">
        <v>132</v>
      </c>
      <c r="Q5" s="17" t="s">
        <v>133</v>
      </c>
      <c r="R5" s="17" t="s">
        <v>134</v>
      </c>
      <c r="S5" s="17" t="s">
        <v>135</v>
      </c>
      <c r="T5" s="17" t="s">
        <v>107</v>
      </c>
      <c r="U5" s="17" t="s">
        <v>136</v>
      </c>
      <c r="V5" s="17" t="s">
        <v>137</v>
      </c>
      <c r="W5" s="17" t="s">
        <v>138</v>
      </c>
      <c r="X5" s="17" t="s">
        <v>139</v>
      </c>
      <c r="Y5" s="17" t="s">
        <v>140</v>
      </c>
      <c r="Z5" s="17" t="s">
        <v>141</v>
      </c>
      <c r="AA5" s="17" t="s">
        <v>142</v>
      </c>
      <c r="AB5" s="17" t="s">
        <v>143</v>
      </c>
      <c r="AC5" s="17" t="s">
        <v>144</v>
      </c>
      <c r="AD5" s="17" t="s">
        <v>145</v>
      </c>
      <c r="AE5" s="17" t="s">
        <v>146</v>
      </c>
      <c r="AF5" s="17" t="s">
        <v>147</v>
      </c>
      <c r="AG5" s="17" t="s">
        <v>107</v>
      </c>
      <c r="AH5" s="17" t="s">
        <v>148</v>
      </c>
      <c r="AI5" s="17" t="s">
        <v>149</v>
      </c>
      <c r="AJ5" s="17" t="s">
        <v>150</v>
      </c>
      <c r="AK5" s="17" t="s">
        <v>151</v>
      </c>
      <c r="AL5" s="17" t="s">
        <v>152</v>
      </c>
      <c r="AM5" s="17" t="s">
        <v>153</v>
      </c>
      <c r="AN5" s="17" t="s">
        <v>154</v>
      </c>
      <c r="AO5" s="17" t="s">
        <v>155</v>
      </c>
      <c r="AP5" s="17" t="s">
        <v>156</v>
      </c>
      <c r="AQ5" s="17" t="s">
        <v>157</v>
      </c>
      <c r="AR5" s="17" t="s">
        <v>158</v>
      </c>
      <c r="AS5" s="17" t="s">
        <v>159</v>
      </c>
      <c r="AT5" s="17" t="s">
        <v>160</v>
      </c>
      <c r="AU5" s="17" t="s">
        <v>161</v>
      </c>
      <c r="AV5" s="17" t="s">
        <v>162</v>
      </c>
      <c r="AW5" s="17" t="s">
        <v>163</v>
      </c>
      <c r="AX5" s="17" t="s">
        <v>164</v>
      </c>
      <c r="AY5" s="17" t="s">
        <v>165</v>
      </c>
      <c r="AZ5" s="17" t="s">
        <v>166</v>
      </c>
      <c r="BA5" s="17" t="s">
        <v>167</v>
      </c>
      <c r="BB5" s="17" t="s">
        <v>168</v>
      </c>
      <c r="BC5" s="17" t="s">
        <v>169</v>
      </c>
      <c r="BD5" s="17" t="s">
        <v>170</v>
      </c>
      <c r="BE5" s="17" t="s">
        <v>171</v>
      </c>
      <c r="BF5" s="17" t="s">
        <v>172</v>
      </c>
      <c r="BG5" s="17" t="s">
        <v>173</v>
      </c>
      <c r="BH5" s="17" t="s">
        <v>174</v>
      </c>
      <c r="BI5" s="17" t="s">
        <v>107</v>
      </c>
      <c r="BJ5" s="17" t="s">
        <v>175</v>
      </c>
      <c r="BK5" s="17" t="s">
        <v>176</v>
      </c>
      <c r="BL5" s="17" t="s">
        <v>177</v>
      </c>
      <c r="BM5" s="17" t="s">
        <v>178</v>
      </c>
      <c r="BN5" s="17" t="s">
        <v>179</v>
      </c>
      <c r="BO5" s="17" t="s">
        <v>180</v>
      </c>
      <c r="BP5" s="17" t="s">
        <v>181</v>
      </c>
      <c r="BQ5" s="17" t="s">
        <v>182</v>
      </c>
      <c r="BR5" s="17" t="s">
        <v>183</v>
      </c>
      <c r="BS5" s="17" t="s">
        <v>184</v>
      </c>
      <c r="BT5" s="17" t="s">
        <v>185</v>
      </c>
      <c r="BU5" s="17" t="s">
        <v>186</v>
      </c>
      <c r="BV5" s="17" t="s">
        <v>107</v>
      </c>
      <c r="BW5" s="17" t="s">
        <v>175</v>
      </c>
      <c r="BX5" s="17" t="s">
        <v>176</v>
      </c>
      <c r="BY5" s="17" t="s">
        <v>177</v>
      </c>
      <c r="BZ5" s="17" t="s">
        <v>178</v>
      </c>
      <c r="CA5" s="17" t="s">
        <v>179</v>
      </c>
      <c r="CB5" s="17" t="s">
        <v>180</v>
      </c>
      <c r="CC5" s="17" t="s">
        <v>181</v>
      </c>
      <c r="CD5" s="17" t="s">
        <v>187</v>
      </c>
      <c r="CE5" s="17" t="s">
        <v>188</v>
      </c>
      <c r="CF5" s="17" t="s">
        <v>189</v>
      </c>
      <c r="CG5" s="17" t="s">
        <v>190</v>
      </c>
      <c r="CH5" s="17" t="s">
        <v>182</v>
      </c>
      <c r="CI5" s="17" t="s">
        <v>183</v>
      </c>
      <c r="CJ5" s="17" t="s">
        <v>184</v>
      </c>
      <c r="CK5" s="17" t="s">
        <v>185</v>
      </c>
      <c r="CL5" s="17" t="s">
        <v>191</v>
      </c>
      <c r="CM5" s="17" t="s">
        <v>107</v>
      </c>
      <c r="CN5" s="17" t="s">
        <v>192</v>
      </c>
      <c r="CO5" s="17" t="s">
        <v>193</v>
      </c>
      <c r="CP5" s="17" t="s">
        <v>107</v>
      </c>
      <c r="CQ5" s="17" t="s">
        <v>192</v>
      </c>
      <c r="CR5" s="17" t="s">
        <v>194</v>
      </c>
      <c r="CS5" s="17" t="s">
        <v>195</v>
      </c>
      <c r="CT5" s="17" t="s">
        <v>196</v>
      </c>
      <c r="CU5" s="17" t="s">
        <v>193</v>
      </c>
      <c r="CV5" s="17" t="s">
        <v>107</v>
      </c>
      <c r="CW5" s="17" t="s">
        <v>197</v>
      </c>
      <c r="CX5" s="17" t="s">
        <v>198</v>
      </c>
      <c r="CY5" s="17" t="s">
        <v>199</v>
      </c>
      <c r="CZ5" s="17" t="s">
        <v>200</v>
      </c>
      <c r="DA5" s="17" t="s">
        <v>107</v>
      </c>
      <c r="DB5" s="17" t="s">
        <v>201</v>
      </c>
      <c r="DC5" s="17" t="s">
        <v>202</v>
      </c>
      <c r="DD5" s="17" t="s">
        <v>107</v>
      </c>
      <c r="DE5" s="17" t="s">
        <v>203</v>
      </c>
      <c r="DF5" s="17" t="s">
        <v>204</v>
      </c>
      <c r="DG5" s="17" t="s">
        <v>205</v>
      </c>
      <c r="DH5" s="17" t="s">
        <v>206</v>
      </c>
      <c r="DI5" s="17" t="s">
        <v>122</v>
      </c>
    </row>
    <row r="6" spans="1:11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50">
        <v>11607440.32</v>
      </c>
      <c r="F6" s="50">
        <v>9792458.96</v>
      </c>
      <c r="G6" s="50">
        <v>1775376</v>
      </c>
      <c r="H6" s="50">
        <v>3580244</v>
      </c>
      <c r="I6" s="50"/>
      <c r="J6" s="50"/>
      <c r="K6" s="50"/>
      <c r="L6" s="50">
        <v>640702.08</v>
      </c>
      <c r="M6" s="50">
        <v>320351.04</v>
      </c>
      <c r="N6" s="50">
        <v>420462.24</v>
      </c>
      <c r="O6" s="50">
        <v>160175.52</v>
      </c>
      <c r="P6" s="50">
        <v>8008.08</v>
      </c>
      <c r="Q6" s="50">
        <v>2887140</v>
      </c>
      <c r="R6" s="50"/>
      <c r="S6" s="50"/>
      <c r="T6" s="50">
        <v>16933.2</v>
      </c>
      <c r="U6" s="50"/>
      <c r="V6" s="50">
        <v>16933.2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>
        <v>1598048.16</v>
      </c>
      <c r="AH6" s="50">
        <v>607886</v>
      </c>
      <c r="AI6" s="50"/>
      <c r="AJ6" s="50"/>
      <c r="AK6" s="50"/>
      <c r="AL6" s="50"/>
      <c r="AM6" s="50"/>
      <c r="AN6" s="50"/>
      <c r="AO6" s="50">
        <v>95840</v>
      </c>
      <c r="AP6" s="50"/>
      <c r="AQ6" s="50"/>
      <c r="AR6" s="50"/>
      <c r="AS6" s="50">
        <v>349044</v>
      </c>
      <c r="AT6" s="50"/>
      <c r="AU6" s="50"/>
      <c r="AV6" s="50">
        <v>6630.64</v>
      </c>
      <c r="AW6" s="50"/>
      <c r="AX6" s="50"/>
      <c r="AY6" s="50"/>
      <c r="AZ6" s="50"/>
      <c r="BA6" s="50"/>
      <c r="BB6" s="50"/>
      <c r="BC6" s="50">
        <v>96287.52</v>
      </c>
      <c r="BD6" s="50">
        <v>79500</v>
      </c>
      <c r="BE6" s="50"/>
      <c r="BF6" s="50">
        <v>360360</v>
      </c>
      <c r="BG6" s="50"/>
      <c r="BH6" s="50">
        <v>2500</v>
      </c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>
        <v>200000</v>
      </c>
      <c r="BW6" s="50"/>
      <c r="BX6" s="50">
        <v>200000</v>
      </c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</row>
    <row r="7" spans="1:113" s="1" customFormat="1" ht="30" customHeight="1">
      <c r="A7" s="18" t="s">
        <v>63</v>
      </c>
      <c r="B7" s="18" t="s">
        <v>76</v>
      </c>
      <c r="C7" s="18" t="s">
        <v>77</v>
      </c>
      <c r="D7" s="18" t="s">
        <v>78</v>
      </c>
      <c r="E7" s="50">
        <v>420462.24</v>
      </c>
      <c r="F7" s="50">
        <v>420462.24</v>
      </c>
      <c r="G7" s="50"/>
      <c r="H7" s="50"/>
      <c r="I7" s="50"/>
      <c r="J7" s="50"/>
      <c r="K7" s="50"/>
      <c r="L7" s="50"/>
      <c r="M7" s="50"/>
      <c r="N7" s="50">
        <v>420462.24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</row>
    <row r="8" spans="1:113" s="1" customFormat="1" ht="30" customHeight="1">
      <c r="A8" s="18" t="s">
        <v>63</v>
      </c>
      <c r="B8" s="18" t="s">
        <v>76</v>
      </c>
      <c r="C8" s="18" t="s">
        <v>77</v>
      </c>
      <c r="D8" s="18" t="s">
        <v>79</v>
      </c>
      <c r="E8" s="50">
        <v>160175.52</v>
      </c>
      <c r="F8" s="50">
        <v>160175.52</v>
      </c>
      <c r="G8" s="50"/>
      <c r="H8" s="50"/>
      <c r="I8" s="50"/>
      <c r="J8" s="50"/>
      <c r="K8" s="50"/>
      <c r="L8" s="50"/>
      <c r="M8" s="50"/>
      <c r="N8" s="50"/>
      <c r="O8" s="50">
        <v>160175.52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</row>
    <row r="9" spans="1:113" s="1" customFormat="1" ht="30" customHeight="1">
      <c r="A9" s="18" t="s">
        <v>63</v>
      </c>
      <c r="B9" s="18" t="s">
        <v>80</v>
      </c>
      <c r="C9" s="18" t="s">
        <v>81</v>
      </c>
      <c r="D9" s="18" t="s">
        <v>82</v>
      </c>
      <c r="E9" s="50">
        <v>11026802.56</v>
      </c>
      <c r="F9" s="50">
        <v>9211821.2</v>
      </c>
      <c r="G9" s="50">
        <v>1775376</v>
      </c>
      <c r="H9" s="50">
        <v>3580244</v>
      </c>
      <c r="I9" s="50"/>
      <c r="J9" s="50"/>
      <c r="K9" s="50"/>
      <c r="L9" s="50">
        <v>640702.08</v>
      </c>
      <c r="M9" s="50">
        <v>320351.04</v>
      </c>
      <c r="N9" s="50"/>
      <c r="O9" s="50"/>
      <c r="P9" s="50">
        <v>8008.08</v>
      </c>
      <c r="Q9" s="50">
        <v>2887140</v>
      </c>
      <c r="R9" s="50"/>
      <c r="S9" s="50"/>
      <c r="T9" s="50">
        <v>16933.2</v>
      </c>
      <c r="U9" s="50"/>
      <c r="V9" s="50">
        <v>16933.2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>
        <v>1598048.16</v>
      </c>
      <c r="AH9" s="50">
        <v>607886</v>
      </c>
      <c r="AI9" s="50"/>
      <c r="AJ9" s="50"/>
      <c r="AK9" s="50"/>
      <c r="AL9" s="50"/>
      <c r="AM9" s="50"/>
      <c r="AN9" s="50"/>
      <c r="AO9" s="50">
        <v>95840</v>
      </c>
      <c r="AP9" s="50"/>
      <c r="AQ9" s="50"/>
      <c r="AR9" s="50"/>
      <c r="AS9" s="50">
        <v>349044</v>
      </c>
      <c r="AT9" s="50"/>
      <c r="AU9" s="50"/>
      <c r="AV9" s="50">
        <v>6630.64</v>
      </c>
      <c r="AW9" s="50"/>
      <c r="AX9" s="50"/>
      <c r="AY9" s="50"/>
      <c r="AZ9" s="50"/>
      <c r="BA9" s="50"/>
      <c r="BB9" s="50"/>
      <c r="BC9" s="50">
        <v>96287.52</v>
      </c>
      <c r="BD9" s="50">
        <v>79500</v>
      </c>
      <c r="BE9" s="50"/>
      <c r="BF9" s="50">
        <v>360360</v>
      </c>
      <c r="BG9" s="50"/>
      <c r="BH9" s="50">
        <v>2500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>
        <v>200000</v>
      </c>
      <c r="BW9" s="50"/>
      <c r="BX9" s="50">
        <v>200000</v>
      </c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</row>
    <row r="10" s="1" customFormat="1" ht="30" customHeight="1">
      <c r="A10" s="55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5" right="0.75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8"/>
  <sheetViews>
    <sheetView showGridLines="0" workbookViewId="0" topLeftCell="A7">
      <selection activeCell="B7" sqref="B7:D28"/>
    </sheetView>
  </sheetViews>
  <sheetFormatPr defaultColWidth="9.00390625" defaultRowHeight="12.75" customHeight="1"/>
  <cols>
    <col min="1" max="1" width="27.140625" style="1" bestFit="1" customWidth="1"/>
    <col min="2" max="4" width="5.00390625" style="1" customWidth="1"/>
    <col min="5" max="5" width="51.28125" style="1" bestFit="1" customWidth="1"/>
    <col min="6" max="6" width="14.28125" style="1" customWidth="1"/>
    <col min="7" max="20" width="9.140625" style="1" hidden="1" customWidth="1"/>
    <col min="21" max="21" width="14.28125" style="1" customWidth="1"/>
    <col min="22" max="26" width="9.140625" style="1" hidden="1" customWidth="1"/>
    <col min="27" max="27" width="14.28125" style="1" customWidth="1"/>
    <col min="28" max="29" width="9.140625" style="1" hidden="1" customWidth="1"/>
    <col min="30" max="30" width="14.28125" style="1" customWidth="1"/>
    <col min="31" max="33" width="9.140625" style="1" hidden="1" customWidth="1"/>
    <col min="34" max="37" width="14.28125" style="1" customWidth="1"/>
    <col min="38" max="45" width="9.140625" style="1" hidden="1" customWidth="1"/>
    <col min="46" max="47" width="14.28125" style="1" customWidth="1"/>
    <col min="48" max="50" width="9.140625" style="1" hidden="1" customWidth="1"/>
    <col min="51" max="51" width="14.28125" style="1" customWidth="1"/>
    <col min="52" max="53" width="9.140625" style="1" hidden="1" customWidth="1"/>
    <col min="54" max="55" width="14.28125" style="1" customWidth="1"/>
    <col min="56" max="74" width="9.140625" style="1" hidden="1" customWidth="1"/>
    <col min="75" max="75" width="14.28125" style="1" customWidth="1"/>
    <col min="76" max="77" width="9.140625" style="1" hidden="1" customWidth="1"/>
    <col min="78" max="78" width="14.28125" style="1" customWidth="1"/>
    <col min="79" max="80" width="9.140625" style="1" hidden="1" customWidth="1"/>
    <col min="81" max="81" width="14.28125" style="1" customWidth="1"/>
    <col min="82" max="94" width="9.140625" style="1" hidden="1" customWidth="1"/>
    <col min="95" max="95" width="14.28125" style="1" customWidth="1"/>
    <col min="96" max="99" width="9.140625" style="1" hidden="1" customWidth="1"/>
    <col min="100" max="100" width="14.28125" style="1" customWidth="1"/>
    <col min="101" max="114" width="9.140625" style="1" hidden="1" customWidth="1"/>
    <col min="115" max="115" width="9.140625" style="1" customWidth="1"/>
  </cols>
  <sheetData>
    <row r="1" spans="1:114" s="1" customFormat="1" ht="15" customHeight="1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" customFormat="1" ht="18.75" customHeight="1">
      <c r="A2" s="15" t="s">
        <v>208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</row>
    <row r="3" spans="1:114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1:114" s="1" customFormat="1" ht="15" customHeight="1">
      <c r="A4" s="17" t="s">
        <v>47</v>
      </c>
      <c r="B4" s="17" t="s">
        <v>106</v>
      </c>
      <c r="C4" s="17"/>
      <c r="D4" s="17"/>
      <c r="E4" s="17" t="s">
        <v>209</v>
      </c>
      <c r="F4" s="17" t="s">
        <v>48</v>
      </c>
      <c r="G4" s="17" t="s">
        <v>113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114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 t="s">
        <v>115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 t="s">
        <v>116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 t="s">
        <v>117</v>
      </c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 t="s">
        <v>118</v>
      </c>
      <c r="CO4" s="17"/>
      <c r="CP4" s="17"/>
      <c r="CQ4" s="17" t="s">
        <v>119</v>
      </c>
      <c r="CR4" s="17"/>
      <c r="CS4" s="17"/>
      <c r="CT4" s="17"/>
      <c r="CU4" s="17"/>
      <c r="CV4" s="17"/>
      <c r="CW4" s="17" t="s">
        <v>120</v>
      </c>
      <c r="CX4" s="17"/>
      <c r="CY4" s="17"/>
      <c r="CZ4" s="17"/>
      <c r="DA4" s="17"/>
      <c r="DB4" s="17" t="s">
        <v>121</v>
      </c>
      <c r="DC4" s="17"/>
      <c r="DD4" s="17"/>
      <c r="DE4" s="17" t="s">
        <v>122</v>
      </c>
      <c r="DF4" s="17"/>
      <c r="DG4" s="17"/>
      <c r="DH4" s="17"/>
      <c r="DI4" s="17"/>
      <c r="DJ4" s="17"/>
    </row>
    <row r="5" spans="1:114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209</v>
      </c>
      <c r="F5" s="17" t="s">
        <v>48</v>
      </c>
      <c r="G5" s="17" t="s">
        <v>107</v>
      </c>
      <c r="H5" s="17" t="s">
        <v>123</v>
      </c>
      <c r="I5" s="17" t="s">
        <v>124</v>
      </c>
      <c r="J5" s="17" t="s">
        <v>125</v>
      </c>
      <c r="K5" s="17" t="s">
        <v>126</v>
      </c>
      <c r="L5" s="17" t="s">
        <v>127</v>
      </c>
      <c r="M5" s="17" t="s">
        <v>128</v>
      </c>
      <c r="N5" s="17" t="s">
        <v>129</v>
      </c>
      <c r="O5" s="17" t="s">
        <v>130</v>
      </c>
      <c r="P5" s="17" t="s">
        <v>131</v>
      </c>
      <c r="Q5" s="17" t="s">
        <v>132</v>
      </c>
      <c r="R5" s="17" t="s">
        <v>133</v>
      </c>
      <c r="S5" s="17" t="s">
        <v>134</v>
      </c>
      <c r="T5" s="17" t="s">
        <v>135</v>
      </c>
      <c r="U5" s="17" t="s">
        <v>107</v>
      </c>
      <c r="V5" s="17" t="s">
        <v>136</v>
      </c>
      <c r="W5" s="17" t="s">
        <v>137</v>
      </c>
      <c r="X5" s="17" t="s">
        <v>138</v>
      </c>
      <c r="Y5" s="17" t="s">
        <v>139</v>
      </c>
      <c r="Z5" s="17" t="s">
        <v>140</v>
      </c>
      <c r="AA5" s="17" t="s">
        <v>141</v>
      </c>
      <c r="AB5" s="17" t="s">
        <v>142</v>
      </c>
      <c r="AC5" s="17" t="s">
        <v>143</v>
      </c>
      <c r="AD5" s="17" t="s">
        <v>144</v>
      </c>
      <c r="AE5" s="17" t="s">
        <v>145</v>
      </c>
      <c r="AF5" s="17" t="s">
        <v>146</v>
      </c>
      <c r="AG5" s="17" t="s">
        <v>147</v>
      </c>
      <c r="AH5" s="17" t="s">
        <v>107</v>
      </c>
      <c r="AI5" s="17" t="s">
        <v>148</v>
      </c>
      <c r="AJ5" s="17" t="s">
        <v>149</v>
      </c>
      <c r="AK5" s="17" t="s">
        <v>150</v>
      </c>
      <c r="AL5" s="17" t="s">
        <v>151</v>
      </c>
      <c r="AM5" s="17" t="s">
        <v>152</v>
      </c>
      <c r="AN5" s="17" t="s">
        <v>153</v>
      </c>
      <c r="AO5" s="17" t="s">
        <v>154</v>
      </c>
      <c r="AP5" s="17" t="s">
        <v>155</v>
      </c>
      <c r="AQ5" s="17" t="s">
        <v>156</v>
      </c>
      <c r="AR5" s="17" t="s">
        <v>157</v>
      </c>
      <c r="AS5" s="17" t="s">
        <v>158</v>
      </c>
      <c r="AT5" s="17" t="s">
        <v>159</v>
      </c>
      <c r="AU5" s="17" t="s">
        <v>160</v>
      </c>
      <c r="AV5" s="17" t="s">
        <v>161</v>
      </c>
      <c r="AW5" s="17" t="s">
        <v>162</v>
      </c>
      <c r="AX5" s="17" t="s">
        <v>163</v>
      </c>
      <c r="AY5" s="17" t="s">
        <v>164</v>
      </c>
      <c r="AZ5" s="17" t="s">
        <v>165</v>
      </c>
      <c r="BA5" s="17" t="s">
        <v>166</v>
      </c>
      <c r="BB5" s="17" t="s">
        <v>167</v>
      </c>
      <c r="BC5" s="17" t="s">
        <v>168</v>
      </c>
      <c r="BD5" s="17" t="s">
        <v>169</v>
      </c>
      <c r="BE5" s="17" t="s">
        <v>170</v>
      </c>
      <c r="BF5" s="17" t="s">
        <v>171</v>
      </c>
      <c r="BG5" s="17" t="s">
        <v>172</v>
      </c>
      <c r="BH5" s="17" t="s">
        <v>173</v>
      </c>
      <c r="BI5" s="17" t="s">
        <v>174</v>
      </c>
      <c r="BJ5" s="17" t="s">
        <v>107</v>
      </c>
      <c r="BK5" s="17" t="s">
        <v>175</v>
      </c>
      <c r="BL5" s="17" t="s">
        <v>176</v>
      </c>
      <c r="BM5" s="17" t="s">
        <v>177</v>
      </c>
      <c r="BN5" s="17" t="s">
        <v>178</v>
      </c>
      <c r="BO5" s="17" t="s">
        <v>179</v>
      </c>
      <c r="BP5" s="17" t="s">
        <v>180</v>
      </c>
      <c r="BQ5" s="17" t="s">
        <v>181</v>
      </c>
      <c r="BR5" s="17" t="s">
        <v>182</v>
      </c>
      <c r="BS5" s="17" t="s">
        <v>183</v>
      </c>
      <c r="BT5" s="17" t="s">
        <v>184</v>
      </c>
      <c r="BU5" s="17" t="s">
        <v>185</v>
      </c>
      <c r="BV5" s="17" t="s">
        <v>186</v>
      </c>
      <c r="BW5" s="17" t="s">
        <v>107</v>
      </c>
      <c r="BX5" s="17" t="s">
        <v>175</v>
      </c>
      <c r="BY5" s="17" t="s">
        <v>176</v>
      </c>
      <c r="BZ5" s="17" t="s">
        <v>177</v>
      </c>
      <c r="CA5" s="17" t="s">
        <v>178</v>
      </c>
      <c r="CB5" s="17" t="s">
        <v>179</v>
      </c>
      <c r="CC5" s="17" t="s">
        <v>180</v>
      </c>
      <c r="CD5" s="17" t="s">
        <v>181</v>
      </c>
      <c r="CE5" s="17" t="s">
        <v>187</v>
      </c>
      <c r="CF5" s="17" t="s">
        <v>188</v>
      </c>
      <c r="CG5" s="17" t="s">
        <v>189</v>
      </c>
      <c r="CH5" s="17" t="s">
        <v>190</v>
      </c>
      <c r="CI5" s="17" t="s">
        <v>182</v>
      </c>
      <c r="CJ5" s="17" t="s">
        <v>183</v>
      </c>
      <c r="CK5" s="17" t="s">
        <v>184</v>
      </c>
      <c r="CL5" s="17" t="s">
        <v>185</v>
      </c>
      <c r="CM5" s="17" t="s">
        <v>191</v>
      </c>
      <c r="CN5" s="17" t="s">
        <v>107</v>
      </c>
      <c r="CO5" s="17" t="s">
        <v>192</v>
      </c>
      <c r="CP5" s="17" t="s">
        <v>193</v>
      </c>
      <c r="CQ5" s="17" t="s">
        <v>107</v>
      </c>
      <c r="CR5" s="17" t="s">
        <v>192</v>
      </c>
      <c r="CS5" s="17" t="s">
        <v>194</v>
      </c>
      <c r="CT5" s="17" t="s">
        <v>195</v>
      </c>
      <c r="CU5" s="17" t="s">
        <v>196</v>
      </c>
      <c r="CV5" s="17" t="s">
        <v>193</v>
      </c>
      <c r="CW5" s="17" t="s">
        <v>107</v>
      </c>
      <c r="CX5" s="17" t="s">
        <v>197</v>
      </c>
      <c r="CY5" s="17" t="s">
        <v>198</v>
      </c>
      <c r="CZ5" s="17" t="s">
        <v>199</v>
      </c>
      <c r="DA5" s="17" t="s">
        <v>200</v>
      </c>
      <c r="DB5" s="17" t="s">
        <v>107</v>
      </c>
      <c r="DC5" s="17" t="s">
        <v>201</v>
      </c>
      <c r="DD5" s="17" t="s">
        <v>202</v>
      </c>
      <c r="DE5" s="17" t="s">
        <v>107</v>
      </c>
      <c r="DF5" s="17" t="s">
        <v>203</v>
      </c>
      <c r="DG5" s="17" t="s">
        <v>204</v>
      </c>
      <c r="DH5" s="17" t="s">
        <v>205</v>
      </c>
      <c r="DI5" s="17" t="s">
        <v>206</v>
      </c>
      <c r="DJ5" s="17" t="s">
        <v>122</v>
      </c>
    </row>
    <row r="6" spans="1:114" s="1" customFormat="1" ht="30" customHeight="1">
      <c r="A6" s="18" t="s">
        <v>48</v>
      </c>
      <c r="B6" s="49" t="s">
        <v>75</v>
      </c>
      <c r="C6" s="49" t="s">
        <v>75</v>
      </c>
      <c r="D6" s="49" t="s">
        <v>75</v>
      </c>
      <c r="E6" s="18" t="s">
        <v>75</v>
      </c>
      <c r="F6" s="50">
        <v>16492000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>
        <v>4200000</v>
      </c>
      <c r="V6" s="50"/>
      <c r="W6" s="50"/>
      <c r="X6" s="50"/>
      <c r="Y6" s="50"/>
      <c r="Z6" s="50"/>
      <c r="AA6" s="50">
        <v>4000000</v>
      </c>
      <c r="AB6" s="50"/>
      <c r="AC6" s="50"/>
      <c r="AD6" s="50">
        <v>200000</v>
      </c>
      <c r="AE6" s="50"/>
      <c r="AF6" s="50"/>
      <c r="AG6" s="50"/>
      <c r="AH6" s="50">
        <v>8093526.6</v>
      </c>
      <c r="AI6" s="50">
        <v>800000</v>
      </c>
      <c r="AJ6" s="50">
        <v>130000</v>
      </c>
      <c r="AK6" s="50">
        <v>900000</v>
      </c>
      <c r="AL6" s="50"/>
      <c r="AM6" s="50"/>
      <c r="AN6" s="50"/>
      <c r="AO6" s="50"/>
      <c r="AP6" s="50"/>
      <c r="AQ6" s="50"/>
      <c r="AR6" s="50"/>
      <c r="AS6" s="50"/>
      <c r="AT6" s="50">
        <v>410580</v>
      </c>
      <c r="AU6" s="50">
        <v>549333</v>
      </c>
      <c r="AV6" s="50"/>
      <c r="AW6" s="50"/>
      <c r="AX6" s="50"/>
      <c r="AY6" s="50">
        <v>300000</v>
      </c>
      <c r="AZ6" s="50"/>
      <c r="BA6" s="50"/>
      <c r="BB6" s="50">
        <v>2373613.6</v>
      </c>
      <c r="BC6" s="50">
        <v>2630000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>
        <v>1559123.4</v>
      </c>
      <c r="BX6" s="50"/>
      <c r="BY6" s="50"/>
      <c r="BZ6" s="50">
        <v>1533173.4</v>
      </c>
      <c r="CA6" s="50"/>
      <c r="CB6" s="50"/>
      <c r="CC6" s="50">
        <v>25950</v>
      </c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>
        <v>2639350</v>
      </c>
      <c r="CR6" s="50"/>
      <c r="CS6" s="50"/>
      <c r="CT6" s="50"/>
      <c r="CU6" s="50"/>
      <c r="CV6" s="50">
        <v>2639350</v>
      </c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1"/>
      <c r="DH6" s="51"/>
      <c r="DI6" s="51"/>
      <c r="DJ6" s="51"/>
    </row>
    <row r="7" spans="1:114" s="1" customFormat="1" ht="30" customHeight="1">
      <c r="A7" s="18" t="s">
        <v>63</v>
      </c>
      <c r="B7" s="49" t="s">
        <v>80</v>
      </c>
      <c r="C7" s="49" t="s">
        <v>81</v>
      </c>
      <c r="D7" s="49" t="s">
        <v>83</v>
      </c>
      <c r="E7" s="18" t="s">
        <v>210</v>
      </c>
      <c r="F7" s="50">
        <v>148130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>
        <v>148130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>
        <v>148130</v>
      </c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1"/>
      <c r="DH7" s="51"/>
      <c r="DI7" s="51"/>
      <c r="DJ7" s="51"/>
    </row>
    <row r="8" spans="1:114" s="1" customFormat="1" ht="30" customHeight="1">
      <c r="A8" s="18" t="s">
        <v>63</v>
      </c>
      <c r="B8" s="49" t="s">
        <v>80</v>
      </c>
      <c r="C8" s="49" t="s">
        <v>81</v>
      </c>
      <c r="D8" s="49" t="s">
        <v>83</v>
      </c>
      <c r="E8" s="18" t="s">
        <v>211</v>
      </c>
      <c r="F8" s="50">
        <v>25950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>
        <v>25950</v>
      </c>
      <c r="BX8" s="50"/>
      <c r="BY8" s="50"/>
      <c r="BZ8" s="50"/>
      <c r="CA8" s="50"/>
      <c r="CB8" s="50"/>
      <c r="CC8" s="50">
        <v>25950</v>
      </c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1"/>
      <c r="DH8" s="51"/>
      <c r="DI8" s="51"/>
      <c r="DJ8" s="51"/>
    </row>
    <row r="9" spans="1:114" s="1" customFormat="1" ht="30" customHeight="1">
      <c r="A9" s="18" t="s">
        <v>63</v>
      </c>
      <c r="B9" s="49" t="s">
        <v>80</v>
      </c>
      <c r="C9" s="49" t="s">
        <v>81</v>
      </c>
      <c r="D9" s="49" t="s">
        <v>83</v>
      </c>
      <c r="E9" s="18" t="s">
        <v>212</v>
      </c>
      <c r="F9" s="50">
        <v>200000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>
        <v>200000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>
        <v>200000</v>
      </c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1"/>
      <c r="DH9" s="51"/>
      <c r="DI9" s="51"/>
      <c r="DJ9" s="51"/>
    </row>
    <row r="10" spans="1:114" s="1" customFormat="1" ht="30" customHeight="1">
      <c r="A10" s="18" t="s">
        <v>63</v>
      </c>
      <c r="B10" s="49" t="s">
        <v>80</v>
      </c>
      <c r="C10" s="49" t="s">
        <v>81</v>
      </c>
      <c r="D10" s="49" t="s">
        <v>83</v>
      </c>
      <c r="E10" s="18" t="s">
        <v>213</v>
      </c>
      <c r="F10" s="50">
        <v>350000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>
        <v>350000</v>
      </c>
      <c r="AI10" s="50">
        <v>50000</v>
      </c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>
        <v>300000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1"/>
      <c r="DH10" s="51"/>
      <c r="DI10" s="51"/>
      <c r="DJ10" s="51"/>
    </row>
    <row r="11" spans="1:114" s="1" customFormat="1" ht="30" customHeight="1">
      <c r="A11" s="18" t="s">
        <v>63</v>
      </c>
      <c r="B11" s="49" t="s">
        <v>80</v>
      </c>
      <c r="C11" s="49" t="s">
        <v>81</v>
      </c>
      <c r="D11" s="49" t="s">
        <v>83</v>
      </c>
      <c r="E11" s="18" t="s">
        <v>214</v>
      </c>
      <c r="F11" s="50">
        <v>201483.6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>
        <v>201483.6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>
        <v>201483.6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1"/>
      <c r="DH11" s="51"/>
      <c r="DI11" s="51"/>
      <c r="DJ11" s="51"/>
    </row>
    <row r="12" spans="1:114" s="1" customFormat="1" ht="30" customHeight="1">
      <c r="A12" s="18" t="s">
        <v>63</v>
      </c>
      <c r="B12" s="49" t="s">
        <v>80</v>
      </c>
      <c r="C12" s="49" t="s">
        <v>81</v>
      </c>
      <c r="D12" s="49" t="s">
        <v>83</v>
      </c>
      <c r="E12" s="18" t="s">
        <v>215</v>
      </c>
      <c r="F12" s="50">
        <v>50000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>
        <v>50000</v>
      </c>
      <c r="AI12" s="50"/>
      <c r="AJ12" s="50"/>
      <c r="AK12" s="50">
        <v>50000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1"/>
      <c r="DH12" s="51"/>
      <c r="DI12" s="51"/>
      <c r="DJ12" s="51"/>
    </row>
    <row r="13" spans="1:114" s="1" customFormat="1" ht="30" customHeight="1">
      <c r="A13" s="18" t="s">
        <v>63</v>
      </c>
      <c r="B13" s="49" t="s">
        <v>80</v>
      </c>
      <c r="C13" s="49" t="s">
        <v>81</v>
      </c>
      <c r="D13" s="49" t="s">
        <v>83</v>
      </c>
      <c r="E13" s="18" t="s">
        <v>216</v>
      </c>
      <c r="F13" s="50">
        <v>100000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>
        <v>100000</v>
      </c>
      <c r="AI13" s="50"/>
      <c r="AJ13" s="50"/>
      <c r="AK13" s="50">
        <v>100000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1"/>
      <c r="DH13" s="51"/>
      <c r="DI13" s="51"/>
      <c r="DJ13" s="51"/>
    </row>
    <row r="14" spans="1:114" s="1" customFormat="1" ht="30" customHeight="1">
      <c r="A14" s="18" t="s">
        <v>63</v>
      </c>
      <c r="B14" s="49" t="s">
        <v>80</v>
      </c>
      <c r="C14" s="49" t="s">
        <v>81</v>
      </c>
      <c r="D14" s="49" t="s">
        <v>83</v>
      </c>
      <c r="E14" s="18" t="s">
        <v>217</v>
      </c>
      <c r="F14" s="50">
        <v>230000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>
        <v>230000</v>
      </c>
      <c r="AI14" s="50"/>
      <c r="AJ14" s="50"/>
      <c r="AK14" s="50">
        <v>230000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1"/>
      <c r="DH14" s="51"/>
      <c r="DI14" s="51"/>
      <c r="DJ14" s="51"/>
    </row>
    <row r="15" spans="1:114" s="1" customFormat="1" ht="30" customHeight="1">
      <c r="A15" s="18" t="s">
        <v>63</v>
      </c>
      <c r="B15" s="49" t="s">
        <v>80</v>
      </c>
      <c r="C15" s="49" t="s">
        <v>81</v>
      </c>
      <c r="D15" s="49" t="s">
        <v>83</v>
      </c>
      <c r="E15" s="18" t="s">
        <v>218</v>
      </c>
      <c r="F15" s="50">
        <v>150000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>
        <v>150000</v>
      </c>
      <c r="AI15" s="50"/>
      <c r="AJ15" s="50">
        <v>130000</v>
      </c>
      <c r="AK15" s="50">
        <v>20000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  <c r="DH15" s="51"/>
      <c r="DI15" s="51"/>
      <c r="DJ15" s="51"/>
    </row>
    <row r="16" spans="1:114" s="1" customFormat="1" ht="30" customHeight="1">
      <c r="A16" s="18" t="s">
        <v>63</v>
      </c>
      <c r="B16" s="49" t="s">
        <v>80</v>
      </c>
      <c r="C16" s="49" t="s">
        <v>81</v>
      </c>
      <c r="D16" s="49" t="s">
        <v>84</v>
      </c>
      <c r="E16" s="18" t="s">
        <v>219</v>
      </c>
      <c r="F16" s="50">
        <v>1115368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>
        <v>1115368</v>
      </c>
      <c r="BX16" s="50"/>
      <c r="BY16" s="50"/>
      <c r="BZ16" s="50">
        <v>1115368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  <c r="DH16" s="51"/>
      <c r="DI16" s="51"/>
      <c r="DJ16" s="51"/>
    </row>
    <row r="17" spans="1:114" s="1" customFormat="1" ht="30" customHeight="1">
      <c r="A17" s="18" t="s">
        <v>63</v>
      </c>
      <c r="B17" s="49" t="s">
        <v>80</v>
      </c>
      <c r="C17" s="49" t="s">
        <v>81</v>
      </c>
      <c r="D17" s="49" t="s">
        <v>84</v>
      </c>
      <c r="E17" s="18" t="s">
        <v>220</v>
      </c>
      <c r="F17" s="50">
        <v>1864000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>
        <v>1774000</v>
      </c>
      <c r="AI17" s="50">
        <v>750000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>
        <v>1024000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>
        <v>90000</v>
      </c>
      <c r="CR17" s="50"/>
      <c r="CS17" s="50"/>
      <c r="CT17" s="50"/>
      <c r="CU17" s="50"/>
      <c r="CV17" s="50">
        <v>90000</v>
      </c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  <c r="DH17" s="51"/>
      <c r="DI17" s="51"/>
      <c r="DJ17" s="51"/>
    </row>
    <row r="18" spans="1:114" s="1" customFormat="1" ht="30" customHeight="1">
      <c r="A18" s="18" t="s">
        <v>63</v>
      </c>
      <c r="B18" s="49" t="s">
        <v>80</v>
      </c>
      <c r="C18" s="49" t="s">
        <v>81</v>
      </c>
      <c r="D18" s="49" t="s">
        <v>85</v>
      </c>
      <c r="E18" s="18" t="s">
        <v>221</v>
      </c>
      <c r="F18" s="50">
        <v>300000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>
        <v>300000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300000</v>
      </c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  <c r="DH18" s="51"/>
      <c r="DI18" s="51"/>
      <c r="DJ18" s="51"/>
    </row>
    <row r="19" spans="1:114" s="1" customFormat="1" ht="30" customHeight="1">
      <c r="A19" s="18" t="s">
        <v>63</v>
      </c>
      <c r="B19" s="49" t="s">
        <v>80</v>
      </c>
      <c r="C19" s="49" t="s">
        <v>81</v>
      </c>
      <c r="D19" s="49" t="s">
        <v>85</v>
      </c>
      <c r="E19" s="18" t="s">
        <v>222</v>
      </c>
      <c r="F19" s="50">
        <v>130000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>
        <v>130000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v>130000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  <c r="DH19" s="51"/>
      <c r="DI19" s="51"/>
      <c r="DJ19" s="51"/>
    </row>
    <row r="20" spans="1:114" s="1" customFormat="1" ht="30" customHeight="1">
      <c r="A20" s="18" t="s">
        <v>63</v>
      </c>
      <c r="B20" s="49" t="s">
        <v>80</v>
      </c>
      <c r="C20" s="49" t="s">
        <v>81</v>
      </c>
      <c r="D20" s="49" t="s">
        <v>85</v>
      </c>
      <c r="E20" s="18" t="s">
        <v>223</v>
      </c>
      <c r="F20" s="50">
        <v>549333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>
        <v>549333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>
        <v>549333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  <c r="DH20" s="51"/>
      <c r="DI20" s="51"/>
      <c r="DJ20" s="51"/>
    </row>
    <row r="21" spans="1:114" s="1" customFormat="1" ht="30" customHeight="1">
      <c r="A21" s="18" t="s">
        <v>63</v>
      </c>
      <c r="B21" s="49" t="s">
        <v>80</v>
      </c>
      <c r="C21" s="49" t="s">
        <v>81</v>
      </c>
      <c r="D21" s="49" t="s">
        <v>85</v>
      </c>
      <c r="E21" s="18" t="s">
        <v>224</v>
      </c>
      <c r="F21" s="50">
        <v>5000000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>
        <v>200000</v>
      </c>
      <c r="V21" s="50"/>
      <c r="W21" s="50"/>
      <c r="X21" s="50"/>
      <c r="Y21" s="50"/>
      <c r="Z21" s="50"/>
      <c r="AA21" s="50"/>
      <c r="AB21" s="50"/>
      <c r="AC21" s="50"/>
      <c r="AD21" s="50">
        <v>200000</v>
      </c>
      <c r="AE21" s="50"/>
      <c r="AF21" s="50"/>
      <c r="AG21" s="50"/>
      <c r="AH21" s="50">
        <v>2300000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v>2300000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>
        <v>2500000</v>
      </c>
      <c r="CR21" s="50"/>
      <c r="CS21" s="50"/>
      <c r="CT21" s="50"/>
      <c r="CU21" s="50"/>
      <c r="CV21" s="50">
        <v>2500000</v>
      </c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  <c r="DH21" s="51"/>
      <c r="DI21" s="51"/>
      <c r="DJ21" s="51"/>
    </row>
    <row r="22" spans="1:114" s="1" customFormat="1" ht="30" customHeight="1">
      <c r="A22" s="18" t="s">
        <v>63</v>
      </c>
      <c r="B22" s="49" t="s">
        <v>80</v>
      </c>
      <c r="C22" s="49" t="s">
        <v>81</v>
      </c>
      <c r="D22" s="49" t="s">
        <v>85</v>
      </c>
      <c r="E22" s="18" t="s">
        <v>225</v>
      </c>
      <c r="F22" s="50">
        <v>49350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>
        <v>49350</v>
      </c>
      <c r="CR22" s="50"/>
      <c r="CS22" s="50"/>
      <c r="CT22" s="50"/>
      <c r="CU22" s="50"/>
      <c r="CV22" s="50">
        <v>49350</v>
      </c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51"/>
      <c r="DI22" s="51"/>
      <c r="DJ22" s="51"/>
    </row>
    <row r="23" spans="1:114" s="1" customFormat="1" ht="30" customHeight="1">
      <c r="A23" s="18" t="s">
        <v>63</v>
      </c>
      <c r="B23" s="49" t="s">
        <v>80</v>
      </c>
      <c r="C23" s="49" t="s">
        <v>81</v>
      </c>
      <c r="D23" s="49" t="s">
        <v>85</v>
      </c>
      <c r="E23" s="18" t="s">
        <v>226</v>
      </c>
      <c r="F23" s="50">
        <v>110580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>
        <v>110580</v>
      </c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>
        <v>110580</v>
      </c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51"/>
      <c r="DI23" s="51"/>
      <c r="DJ23" s="51"/>
    </row>
    <row r="24" spans="1:114" s="1" customFormat="1" ht="30" customHeight="1">
      <c r="A24" s="18" t="s">
        <v>63</v>
      </c>
      <c r="B24" s="49" t="s">
        <v>80</v>
      </c>
      <c r="C24" s="49" t="s">
        <v>81</v>
      </c>
      <c r="D24" s="49" t="s">
        <v>86</v>
      </c>
      <c r="E24" s="18" t="s">
        <v>227</v>
      </c>
      <c r="F24" s="50">
        <v>200000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>
        <v>200000</v>
      </c>
      <c r="AI24" s="50"/>
      <c r="AJ24" s="50"/>
      <c r="AK24" s="50">
        <v>200000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51"/>
      <c r="DI24" s="51"/>
      <c r="DJ24" s="51"/>
    </row>
    <row r="25" spans="1:114" s="1" customFormat="1" ht="30" customHeight="1">
      <c r="A25" s="18" t="s">
        <v>63</v>
      </c>
      <c r="B25" s="49" t="s">
        <v>80</v>
      </c>
      <c r="C25" s="49" t="s">
        <v>81</v>
      </c>
      <c r="D25" s="49" t="s">
        <v>86</v>
      </c>
      <c r="E25" s="18" t="s">
        <v>228</v>
      </c>
      <c r="F25" s="50">
        <v>300000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>
        <v>300000</v>
      </c>
      <c r="AI25" s="50"/>
      <c r="AJ25" s="50"/>
      <c r="AK25" s="50">
        <v>300000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  <c r="DH25" s="51"/>
      <c r="DI25" s="51"/>
      <c r="DJ25" s="51"/>
    </row>
    <row r="26" spans="1:114" s="1" customFormat="1" ht="30" customHeight="1">
      <c r="A26" s="18" t="s">
        <v>63</v>
      </c>
      <c r="B26" s="49" t="s">
        <v>80</v>
      </c>
      <c r="C26" s="49" t="s">
        <v>81</v>
      </c>
      <c r="D26" s="49" t="s">
        <v>86</v>
      </c>
      <c r="E26" s="18" t="s">
        <v>224</v>
      </c>
      <c r="F26" s="50">
        <v>1000000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>
        <v>1000000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>
        <v>1000000</v>
      </c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  <c r="DH26" s="51"/>
      <c r="DI26" s="51"/>
      <c r="DJ26" s="51"/>
    </row>
    <row r="27" spans="1:114" s="1" customFormat="1" ht="30" customHeight="1">
      <c r="A27" s="18" t="s">
        <v>63</v>
      </c>
      <c r="B27" s="49" t="s">
        <v>80</v>
      </c>
      <c r="C27" s="49" t="s">
        <v>81</v>
      </c>
      <c r="D27" s="49" t="s">
        <v>86</v>
      </c>
      <c r="E27" s="18" t="s">
        <v>229</v>
      </c>
      <c r="F27" s="50">
        <v>417805.4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>
        <v>417805.4</v>
      </c>
      <c r="BX27" s="50"/>
      <c r="BY27" s="50"/>
      <c r="BZ27" s="50">
        <v>417805.4</v>
      </c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1"/>
      <c r="DH27" s="51"/>
      <c r="DI27" s="51"/>
      <c r="DJ27" s="51"/>
    </row>
    <row r="28" spans="1:114" s="1" customFormat="1" ht="30" customHeight="1">
      <c r="A28" s="18" t="s">
        <v>63</v>
      </c>
      <c r="B28" s="49" t="s">
        <v>80</v>
      </c>
      <c r="C28" s="49" t="s">
        <v>87</v>
      </c>
      <c r="D28" s="49" t="s">
        <v>88</v>
      </c>
      <c r="E28" s="18" t="s">
        <v>224</v>
      </c>
      <c r="F28" s="50">
        <v>4000000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>
        <v>4000000</v>
      </c>
      <c r="V28" s="50"/>
      <c r="W28" s="50"/>
      <c r="X28" s="50"/>
      <c r="Y28" s="50"/>
      <c r="Z28" s="50"/>
      <c r="AA28" s="50">
        <v>4000000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1"/>
      <c r="DH28" s="51"/>
      <c r="DI28" s="51"/>
      <c r="DJ28" s="51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9" bottom="0.79" header="0.51" footer="0.51"/>
  <pageSetup fitToHeight="1" fitToWidth="1" horizontalDpi="300" verticalDpi="300" orientation="landscape" paperSize="8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8"/>
  <sheetViews>
    <sheetView workbookViewId="0" topLeftCell="A1">
      <selection activeCell="A8" sqref="A8"/>
    </sheetView>
  </sheetViews>
  <sheetFormatPr defaultColWidth="9.00390625" defaultRowHeight="14.25" customHeight="1"/>
  <cols>
    <col min="1" max="112" width="4.421875" style="21" customWidth="1"/>
    <col min="113" max="16384" width="9.140625" style="21" bestFit="1" customWidth="1"/>
  </cols>
  <sheetData>
    <row r="1" spans="1:256" ht="14.25" customHeight="1">
      <c r="A1" s="40" t="s">
        <v>230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0.25" customHeight="1">
      <c r="A2" s="41" t="s">
        <v>231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7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6" t="s">
        <v>2</v>
      </c>
      <c r="DG3" s="46"/>
      <c r="DH3" s="46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112" ht="48" customHeight="1">
      <c r="A4" s="43" t="s">
        <v>47</v>
      </c>
      <c r="B4" s="43" t="s">
        <v>106</v>
      </c>
      <c r="C4" s="43"/>
      <c r="D4" s="43"/>
      <c r="E4" s="43" t="s">
        <v>209</v>
      </c>
      <c r="F4" s="43" t="s">
        <v>48</v>
      </c>
      <c r="G4" s="43" t="s">
        <v>113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 t="s">
        <v>114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115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 t="s">
        <v>116</v>
      </c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 t="s">
        <v>117</v>
      </c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 t="s">
        <v>118</v>
      </c>
      <c r="CN4" s="43"/>
      <c r="CO4" s="43"/>
      <c r="CP4" s="43" t="s">
        <v>119</v>
      </c>
      <c r="CQ4" s="43"/>
      <c r="CR4" s="43"/>
      <c r="CS4" s="43"/>
      <c r="CT4" s="43"/>
      <c r="CU4" s="43"/>
      <c r="CV4" s="43" t="s">
        <v>120</v>
      </c>
      <c r="CW4" s="43"/>
      <c r="CX4" s="43"/>
      <c r="CY4" s="43"/>
      <c r="CZ4" s="43"/>
      <c r="DA4" s="43" t="s">
        <v>121</v>
      </c>
      <c r="DB4" s="43"/>
      <c r="DC4" s="43"/>
      <c r="DD4" s="43" t="s">
        <v>122</v>
      </c>
      <c r="DE4" s="43"/>
      <c r="DF4" s="43"/>
      <c r="DG4" s="43"/>
      <c r="DH4" s="43"/>
    </row>
    <row r="5" spans="1:112" ht="313.5" customHeight="1">
      <c r="A5" s="43"/>
      <c r="B5" s="43" t="s">
        <v>69</v>
      </c>
      <c r="C5" s="43" t="s">
        <v>70</v>
      </c>
      <c r="D5" s="43" t="s">
        <v>71</v>
      </c>
      <c r="E5" s="43"/>
      <c r="F5" s="43"/>
      <c r="G5" s="43" t="s">
        <v>107</v>
      </c>
      <c r="H5" s="43" t="s">
        <v>123</v>
      </c>
      <c r="I5" s="43" t="s">
        <v>124</v>
      </c>
      <c r="J5" s="43" t="s">
        <v>125</v>
      </c>
      <c r="K5" s="43" t="s">
        <v>126</v>
      </c>
      <c r="L5" s="43" t="s">
        <v>127</v>
      </c>
      <c r="M5" s="43" t="s">
        <v>128</v>
      </c>
      <c r="N5" s="43" t="s">
        <v>129</v>
      </c>
      <c r="O5" s="43" t="s">
        <v>130</v>
      </c>
      <c r="P5" s="43" t="s">
        <v>131</v>
      </c>
      <c r="Q5" s="43" t="s">
        <v>132</v>
      </c>
      <c r="R5" s="43" t="s">
        <v>133</v>
      </c>
      <c r="S5" s="43" t="s">
        <v>134</v>
      </c>
      <c r="T5" s="43" t="s">
        <v>135</v>
      </c>
      <c r="U5" s="43" t="s">
        <v>107</v>
      </c>
      <c r="V5" s="43" t="s">
        <v>136</v>
      </c>
      <c r="W5" s="43" t="s">
        <v>137</v>
      </c>
      <c r="X5" s="43" t="s">
        <v>138</v>
      </c>
      <c r="Y5" s="43" t="s">
        <v>139</v>
      </c>
      <c r="Z5" s="43" t="s">
        <v>140</v>
      </c>
      <c r="AA5" s="43" t="s">
        <v>141</v>
      </c>
      <c r="AB5" s="43" t="s">
        <v>142</v>
      </c>
      <c r="AC5" s="43" t="s">
        <v>143</v>
      </c>
      <c r="AD5" s="43" t="s">
        <v>144</v>
      </c>
      <c r="AE5" s="43" t="s">
        <v>145</v>
      </c>
      <c r="AF5" s="43" t="s">
        <v>147</v>
      </c>
      <c r="AG5" s="43" t="s">
        <v>107</v>
      </c>
      <c r="AH5" s="43" t="s">
        <v>148</v>
      </c>
      <c r="AI5" s="43" t="s">
        <v>149</v>
      </c>
      <c r="AJ5" s="43" t="s">
        <v>150</v>
      </c>
      <c r="AK5" s="43" t="s">
        <v>151</v>
      </c>
      <c r="AL5" s="43" t="s">
        <v>152</v>
      </c>
      <c r="AM5" s="43" t="s">
        <v>153</v>
      </c>
      <c r="AN5" s="43" t="s">
        <v>154</v>
      </c>
      <c r="AO5" s="43" t="s">
        <v>155</v>
      </c>
      <c r="AP5" s="43" t="s">
        <v>156</v>
      </c>
      <c r="AQ5" s="43" t="s">
        <v>157</v>
      </c>
      <c r="AR5" s="43" t="s">
        <v>158</v>
      </c>
      <c r="AS5" s="43" t="s">
        <v>159</v>
      </c>
      <c r="AT5" s="43" t="s">
        <v>160</v>
      </c>
      <c r="AU5" s="43" t="s">
        <v>161</v>
      </c>
      <c r="AV5" s="43" t="s">
        <v>162</v>
      </c>
      <c r="AW5" s="43" t="s">
        <v>163</v>
      </c>
      <c r="AX5" s="43" t="s">
        <v>164</v>
      </c>
      <c r="AY5" s="43" t="s">
        <v>165</v>
      </c>
      <c r="AZ5" s="43" t="s">
        <v>166</v>
      </c>
      <c r="BA5" s="43" t="s">
        <v>167</v>
      </c>
      <c r="BB5" s="43" t="s">
        <v>168</v>
      </c>
      <c r="BC5" s="43" t="s">
        <v>169</v>
      </c>
      <c r="BD5" s="43" t="s">
        <v>170</v>
      </c>
      <c r="BE5" s="43" t="s">
        <v>171</v>
      </c>
      <c r="BF5" s="43" t="s">
        <v>172</v>
      </c>
      <c r="BG5" s="43" t="s">
        <v>173</v>
      </c>
      <c r="BH5" s="43" t="s">
        <v>174</v>
      </c>
      <c r="BI5" s="43" t="s">
        <v>107</v>
      </c>
      <c r="BJ5" s="43" t="s">
        <v>175</v>
      </c>
      <c r="BK5" s="43" t="s">
        <v>176</v>
      </c>
      <c r="BL5" s="43" t="s">
        <v>177</v>
      </c>
      <c r="BM5" s="43" t="s">
        <v>178</v>
      </c>
      <c r="BN5" s="43" t="s">
        <v>179</v>
      </c>
      <c r="BO5" s="43" t="s">
        <v>180</v>
      </c>
      <c r="BP5" s="43" t="s">
        <v>181</v>
      </c>
      <c r="BQ5" s="43" t="s">
        <v>182</v>
      </c>
      <c r="BR5" s="43" t="s">
        <v>183</v>
      </c>
      <c r="BS5" s="43" t="s">
        <v>184</v>
      </c>
      <c r="BT5" s="43" t="s">
        <v>185</v>
      </c>
      <c r="BU5" s="43" t="s">
        <v>186</v>
      </c>
      <c r="BV5" s="43" t="s">
        <v>107</v>
      </c>
      <c r="BW5" s="43" t="s">
        <v>175</v>
      </c>
      <c r="BX5" s="43" t="s">
        <v>176</v>
      </c>
      <c r="BY5" s="43" t="s">
        <v>177</v>
      </c>
      <c r="BZ5" s="43" t="s">
        <v>178</v>
      </c>
      <c r="CA5" s="43" t="s">
        <v>179</v>
      </c>
      <c r="CB5" s="43" t="s">
        <v>180</v>
      </c>
      <c r="CC5" s="43" t="s">
        <v>181</v>
      </c>
      <c r="CD5" s="43" t="s">
        <v>187</v>
      </c>
      <c r="CE5" s="43" t="s">
        <v>188</v>
      </c>
      <c r="CF5" s="43" t="s">
        <v>189</v>
      </c>
      <c r="CG5" s="43" t="s">
        <v>190</v>
      </c>
      <c r="CH5" s="43" t="s">
        <v>182</v>
      </c>
      <c r="CI5" s="43" t="s">
        <v>183</v>
      </c>
      <c r="CJ5" s="43" t="s">
        <v>184</v>
      </c>
      <c r="CK5" s="43" t="s">
        <v>185</v>
      </c>
      <c r="CL5" s="43" t="s">
        <v>191</v>
      </c>
      <c r="CM5" s="43" t="s">
        <v>107</v>
      </c>
      <c r="CN5" s="43" t="s">
        <v>192</v>
      </c>
      <c r="CO5" s="43" t="s">
        <v>193</v>
      </c>
      <c r="CP5" s="43" t="s">
        <v>107</v>
      </c>
      <c r="CQ5" s="43" t="s">
        <v>192</v>
      </c>
      <c r="CR5" s="43" t="s">
        <v>194</v>
      </c>
      <c r="CS5" s="43" t="s">
        <v>195</v>
      </c>
      <c r="CT5" s="43" t="s">
        <v>196</v>
      </c>
      <c r="CU5" s="43" t="s">
        <v>193</v>
      </c>
      <c r="CV5" s="43" t="s">
        <v>107</v>
      </c>
      <c r="CW5" s="43" t="s">
        <v>197</v>
      </c>
      <c r="CX5" s="43" t="s">
        <v>198</v>
      </c>
      <c r="CY5" s="43" t="s">
        <v>199</v>
      </c>
      <c r="CZ5" s="43" t="s">
        <v>200</v>
      </c>
      <c r="DA5" s="43" t="s">
        <v>107</v>
      </c>
      <c r="DB5" s="43" t="s">
        <v>201</v>
      </c>
      <c r="DC5" s="43" t="s">
        <v>202</v>
      </c>
      <c r="DD5" s="43" t="s">
        <v>107</v>
      </c>
      <c r="DE5" s="43" t="s">
        <v>204</v>
      </c>
      <c r="DF5" s="43" t="s">
        <v>205</v>
      </c>
      <c r="DG5" s="43" t="s">
        <v>206</v>
      </c>
      <c r="DH5" s="43" t="s">
        <v>122</v>
      </c>
    </row>
    <row r="6" spans="1:112" ht="15" customHeight="1">
      <c r="A6" s="44"/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</row>
    <row r="7" ht="15" customHeight="1"/>
    <row r="8" ht="14.25" customHeight="1">
      <c r="A8" s="21" t="s">
        <v>232</v>
      </c>
    </row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5" right="0.75" top="0.98" bottom="0.98" header="0.51" footer="0.51"/>
  <pageSetup fitToHeight="1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2020-01-29T10:56:56Z</cp:lastPrinted>
  <dcterms:created xsi:type="dcterms:W3CDTF">2021-05-20T14:31:07Z</dcterms:created>
  <dcterms:modified xsi:type="dcterms:W3CDTF">2020-02-12T06:11:36Z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