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670" tabRatio="842" firstSheet="4" activeTab="9"/>
  </bookViews>
  <sheets>
    <sheet name="部门收支预算总表" sheetId="1" r:id="rId1"/>
    <sheet name="收入总表" sheetId="2" r:id="rId2"/>
    <sheet name="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国有资本经营预算支出表" sheetId="9" r:id="rId9"/>
    <sheet name="项目支出表" sheetId="10" r:id="rId10"/>
    <sheet name="政府采购预算表" sheetId="11" r:id="rId11"/>
  </sheets>
  <definedNames>
    <definedName name="_xlnm.Print_Titles" localSheetId="2">'支出总表'!$1:$5</definedName>
  </definedNames>
  <calcPr fullCalcOnLoad="1"/>
</workbook>
</file>

<file path=xl/sharedStrings.xml><?xml version="1.0" encoding="utf-8"?>
<sst xmlns="http://schemas.openxmlformats.org/spreadsheetml/2006/main" count="840" uniqueCount="350">
  <si>
    <r>
      <t>附件</t>
    </r>
    <r>
      <rPr>
        <sz val="11"/>
        <color indexed="8"/>
        <rFont val="Calibri"/>
        <family val="2"/>
      </rPr>
      <t>1</t>
    </r>
    <r>
      <rPr>
        <sz val="11"/>
        <color indexed="8"/>
        <rFont val="宋体"/>
        <family val="0"/>
      </rPr>
      <t>：</t>
    </r>
  </si>
  <si>
    <t/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</si>
  <si>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</si>
  <si>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</si>
  <si>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</si>
  <si>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</si>
  <si>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</si>
  <si>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</si>
  <si>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</si>
  <si>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</si>
  <si>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</si>
  <si>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</si>
  <si>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</si>
  <si>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</si>
  <si>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</si>
  <si>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</si>
  <si>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</si>
  <si>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</si>
  <si>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</si>
  <si>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</si>
  <si>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</si>
  <si>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</si>
  <si>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</si>
  <si>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</si>
  <si>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九、其他收入</t>
  </si>
  <si>
    <t>上年结转结余</t>
  </si>
  <si>
    <t>收入总计</t>
  </si>
  <si>
    <t>支出总计</t>
  </si>
  <si>
    <t>附件2：</t>
  </si>
  <si>
    <t>部门代码（单位代码）</t>
  </si>
  <si>
    <t>部门名称（单位名称）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</si>
  <si>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</si>
  <si>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</si>
  <si>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</si>
  <si>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</si>
  <si>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</si>
  <si>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</si>
  <si>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</si>
  <si>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</si>
  <si>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</si>
  <si>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</si>
  <si>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</si>
  <si>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</si>
  <si>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</si>
  <si>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附件3：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</si>
  <si>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</si>
  <si>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</si>
  <si>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</si>
  <si>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</si>
  <si>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</si>
  <si>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</si>
  <si>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</si>
  <si>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210</t>
  </si>
  <si>
    <t>卫生健康支出</t>
  </si>
  <si>
    <t>21011</t>
  </si>
  <si>
    <t>行政事业单位医疗</t>
  </si>
  <si>
    <t>2101103</t>
  </si>
  <si>
    <t>公务员医疗补助</t>
  </si>
  <si>
    <t>附件4: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</si>
  <si>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</si>
  <si>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</si>
  <si>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</si>
  <si>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</si>
  <si>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</si>
  <si>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</si>
  <si>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</si>
  <si>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</si>
  <si>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</si>
  <si>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</si>
  <si>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</si>
  <si>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</si>
  <si>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</si>
  <si>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二、年终结转结余</t>
  </si>
  <si>
    <t>附件5：</t>
  </si>
  <si>
    <t>人员经费</t>
  </si>
  <si>
    <t>公用经费</t>
  </si>
  <si>
    <t>本年安排</t>
  </si>
  <si>
    <t>结转结余</t>
  </si>
  <si>
    <t>附件6：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</si>
  <si>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</si>
  <si>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</si>
  <si>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</si>
  <si>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</si>
  <si>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</si>
  <si>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</si>
  <si>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</si>
  <si>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</si>
  <si>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</si>
  <si>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</si>
  <si>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</si>
  <si>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</si>
  <si>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</si>
  <si>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</si>
  <si>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</si>
  <si>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</si>
  <si>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</si>
  <si>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</si>
  <si>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302</t>
  </si>
  <si>
    <t>商品和服务支出</t>
  </si>
  <si>
    <t>30201</t>
  </si>
  <si>
    <t>办公费</t>
  </si>
  <si>
    <t>30216</t>
  </si>
  <si>
    <t>培训费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</si>
  <si>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</si>
  <si>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</si>
  <si>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</si>
  <si>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</si>
  <si>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</si>
  <si>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</si>
  <si>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</si>
  <si>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</si>
  <si>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30309</t>
  </si>
  <si>
    <t>奖励金</t>
  </si>
  <si>
    <t>附件7：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</si>
  <si>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</si>
  <si>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</si>
  <si>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</si>
  <si>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</si>
  <si>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</si>
  <si>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</si>
  <si>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附件8：</t>
  </si>
  <si>
    <t>本年政府性基金预算支出</t>
  </si>
  <si>
    <t>附件9：</t>
  </si>
  <si>
    <t>附件10：</t>
  </si>
  <si>
    <t>项目类别</t>
  </si>
  <si>
    <t>项目名称</t>
  </si>
  <si>
    <t>本年拨款</t>
  </si>
  <si>
    <t>财政拨款结转结余</t>
  </si>
  <si>
    <t>非财政拨款结转结余</t>
  </si>
  <si>
    <t>附件11：</t>
  </si>
  <si>
    <t>单位名称</t>
  </si>
  <si>
    <t>政府采购年度</t>
  </si>
  <si>
    <t>采购金额</t>
  </si>
  <si>
    <t>30302</t>
  </si>
  <si>
    <t>退休费</t>
  </si>
  <si>
    <t>行政运行</t>
  </si>
  <si>
    <t>一般行政管理事务</t>
  </si>
  <si>
    <t>2101101</t>
  </si>
  <si>
    <t>行政单位医疗</t>
  </si>
  <si>
    <t>30103</t>
  </si>
  <si>
    <t>奖金</t>
  </si>
  <si>
    <t>30111</t>
  </si>
  <si>
    <t>公务员医疗补助缴费</t>
  </si>
  <si>
    <t>30239</t>
  </si>
  <si>
    <t>其他交通费用</t>
  </si>
  <si>
    <t>部门收支预算总表</t>
  </si>
  <si>
    <t>收入总表</t>
  </si>
  <si>
    <t>支出总表</t>
  </si>
  <si>
    <t>财政拨款收支总表</t>
  </si>
  <si>
    <t>一般公共预算基本支出表</t>
  </si>
  <si>
    <t>一般公共预算支出表</t>
  </si>
  <si>
    <t>项目支出表</t>
  </si>
  <si>
    <t>政府采购预算表</t>
  </si>
  <si>
    <t>预算年度：2024</t>
  </si>
  <si>
    <t>财政拨款</t>
  </si>
  <si>
    <t>15</t>
  </si>
  <si>
    <t>16</t>
  </si>
  <si>
    <t>一般公共预算“三公”经费支出表</t>
  </si>
  <si>
    <t>单位小计</t>
  </si>
  <si>
    <t>[3]特定目标类</t>
  </si>
  <si>
    <t>政府性基金预算支出表</t>
  </si>
  <si>
    <t>采购项目</t>
  </si>
  <si>
    <t>品目</t>
  </si>
  <si>
    <t>名称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</si>
  <si>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</si>
  <si>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</si>
  <si>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</si>
  <si>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</si>
  <si>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</si>
  <si>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</si>
  <si>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</si>
  <si>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</si>
  <si>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</si>
  <si>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</si>
  <si>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</si>
  <si>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</si>
  <si>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</si>
  <si>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</si>
  <si>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</si>
  <si>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</si>
  <si>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</si>
  <si>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</si>
  <si>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</si>
  <si>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</si>
  <si>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</si>
  <si>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</si>
  <si>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</si>
  <si>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</si>
  <si>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</si>
  <si>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</si>
  <si>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</si>
  <si>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</si>
  <si>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</si>
  <si>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</si>
  <si>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</si>
  <si>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</si>
  <si>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</si>
  <si>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</si>
  <si>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</si>
  <si>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</si>
  <si>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</si>
  <si>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</si>
  <si>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</si>
  <si>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</si>
  <si>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</si>
  <si>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</si>
  <si>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</si>
  <si>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</si>
  <si>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</si>
  <si>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</si>
  <si>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30208</t>
  </si>
  <si>
    <t>取暖费</t>
  </si>
  <si>
    <t>2024</t>
  </si>
  <si>
    <t>年终结转结余</t>
  </si>
  <si>
    <t xml:space="preserve">  其中：财政拨款结转结余</t>
  </si>
  <si>
    <t xml:space="preserve">        单位资金结转结余</t>
  </si>
  <si>
    <t>30305</t>
  </si>
  <si>
    <t>生活补助</t>
  </si>
  <si>
    <t>232</t>
  </si>
  <si>
    <t>债务付息支出</t>
  </si>
  <si>
    <t>23203</t>
  </si>
  <si>
    <t>地方政府一般债务付息支出</t>
  </si>
  <si>
    <t>2320301</t>
  </si>
  <si>
    <t>地方政府一般债券付息支出</t>
  </si>
  <si>
    <t>23204</t>
  </si>
  <si>
    <t>地方政府专项债务付息支出</t>
  </si>
  <si>
    <t>30209</t>
  </si>
  <si>
    <t>物业管理费</t>
  </si>
  <si>
    <t>[22]其他运转类</t>
  </si>
  <si>
    <t>2101102</t>
  </si>
  <si>
    <t>事业单位医疗</t>
  </si>
  <si>
    <t>2101199</t>
  </si>
  <si>
    <t>其他行政事业单位医疗支出</t>
  </si>
  <si>
    <t>229</t>
  </si>
  <si>
    <t>其他支出</t>
  </si>
  <si>
    <t>22904</t>
  </si>
  <si>
    <t>其他政府性基金及对应专项债务收入安排的支出</t>
  </si>
  <si>
    <t>2290402</t>
  </si>
  <si>
    <t>其他地方自行试点项目收益专项债券收入安排的支出</t>
  </si>
  <si>
    <t>2320498</t>
  </si>
  <si>
    <t>其他地方自行试点项目收益专项债券付息支出</t>
  </si>
  <si>
    <t>30107</t>
  </si>
  <si>
    <t>绩效工资</t>
  </si>
  <si>
    <t>30114</t>
  </si>
  <si>
    <t>医疗费</t>
  </si>
  <si>
    <t>30307</t>
  </si>
  <si>
    <t>医疗费补助</t>
  </si>
  <si>
    <t>17459.760000</t>
  </si>
  <si>
    <t>325</t>
  </si>
  <si>
    <t>天津市北辰区住房和建设委员会</t>
  </si>
  <si>
    <t>325101</t>
  </si>
  <si>
    <t>39297.240190</t>
  </si>
  <si>
    <t>74159.963820</t>
  </si>
  <si>
    <t>325201</t>
  </si>
  <si>
    <t>天津市北辰区住房和建设综合行政执法支队</t>
  </si>
  <si>
    <t>673.693927</t>
  </si>
  <si>
    <t>4815.690762</t>
  </si>
  <si>
    <t>124085.868564</t>
  </si>
  <si>
    <t>44.212320</t>
  </si>
  <si>
    <t>8.842464</t>
  </si>
  <si>
    <t>212</t>
  </si>
  <si>
    <t>城乡社区支出</t>
  </si>
  <si>
    <t>21201</t>
  </si>
  <si>
    <t>城乡社区管理事务</t>
  </si>
  <si>
    <t>2120101</t>
  </si>
  <si>
    <t>2120102</t>
  </si>
  <si>
    <t>2120199</t>
  </si>
  <si>
    <t>其他城乡社区管理事务支出</t>
  </si>
  <si>
    <t>21203</t>
  </si>
  <si>
    <t>城乡社区公共设施</t>
  </si>
  <si>
    <t>2120399</t>
  </si>
  <si>
    <t>其他城乡社区公共设施支出</t>
  </si>
  <si>
    <t>21208</t>
  </si>
  <si>
    <t>国有土地使用权出让收入安排的支出</t>
  </si>
  <si>
    <t>11517.892300</t>
  </si>
  <si>
    <t>2120803</t>
  </si>
  <si>
    <t>城市建设支出</t>
  </si>
  <si>
    <t>11497.892300</t>
  </si>
  <si>
    <t>2120816</t>
  </si>
  <si>
    <t>农业农村生态环境支出</t>
  </si>
  <si>
    <t>20.000000</t>
  </si>
  <si>
    <t>21210</t>
  </si>
  <si>
    <t>国有土地收益基金安排的支出</t>
  </si>
  <si>
    <t>22400.000000</t>
  </si>
  <si>
    <t>2121099</t>
  </si>
  <si>
    <t>其他国有土地收益基金支出</t>
  </si>
  <si>
    <t>221</t>
  </si>
  <si>
    <t>住房保障支出</t>
  </si>
  <si>
    <t>22101</t>
  </si>
  <si>
    <t>保障性安居工程支出</t>
  </si>
  <si>
    <t>2210105</t>
  </si>
  <si>
    <t>农村危房改造</t>
  </si>
  <si>
    <t>2210109</t>
  </si>
  <si>
    <t>住房租赁市场发展</t>
  </si>
  <si>
    <t>2320433</t>
  </si>
  <si>
    <t>棚户区改造专项债券付息支出</t>
  </si>
  <si>
    <t>8739.280000</t>
  </si>
  <si>
    <t>8720.480000</t>
  </si>
  <si>
    <t>87056.176450</t>
  </si>
  <si>
    <t>33917.892300</t>
  </si>
  <si>
    <t>2024年农村困难群众危房改造补助资金</t>
  </si>
  <si>
    <t>2024年农村危房改造工作经费</t>
  </si>
  <si>
    <t>2024年合同制人员经费</t>
  </si>
  <si>
    <t>2024年不动产登记协管员人员经费</t>
  </si>
  <si>
    <t>2023年双发温泉花园12号楼3门小区既有加装电梯工程</t>
  </si>
  <si>
    <t>2023年农村危房改造补助资金</t>
  </si>
  <si>
    <t>2022年中央财政支持住房租赁市场发展试点资金</t>
  </si>
  <si>
    <t>北辰区2021年1月-2023年1月认定的新建、改建保障性租赁住房项目竣工结算审核服务</t>
  </si>
  <si>
    <t>京滨城际铁路北辰站站房项目</t>
  </si>
  <si>
    <t>2024年中央财政农村危房改造补助资金（中央直达资金）</t>
  </si>
  <si>
    <t>95平方基础设施（一般债券利息）</t>
  </si>
  <si>
    <t>辰永路等19个道路及基础设施项目（一般债券利息）</t>
  </si>
  <si>
    <t>城中村改造项目（一般债券利息）</t>
  </si>
  <si>
    <t>京津公路两侧提升改造工程项目（一般债券利息）</t>
  </si>
  <si>
    <t>城中村改造项目（专项债利息）</t>
  </si>
  <si>
    <t>北辰区天穆老村居民安置项目（专项债券利息）</t>
  </si>
  <si>
    <t>京滨城际铁路北辰站周边基础设施配套工程（专项债券利息）</t>
  </si>
  <si>
    <t>天津市北辰区果园新村街老旧小区综合提升改造项目（专项债券利息）</t>
  </si>
  <si>
    <t>天津市铁东都市工业园周边道路及配套管线工程项目（专项债券利息）</t>
  </si>
  <si>
    <t>天士力大健康配套基础设施建设项目（专项债券利息）</t>
  </si>
  <si>
    <t>新建商品房住宅购房补贴-2024年</t>
  </si>
  <si>
    <t>北辰东道PPP项目政府缺口性补助</t>
  </si>
  <si>
    <t>基础设施建设</t>
  </si>
  <si>
    <t>95平方基础设施项目建设资金</t>
  </si>
  <si>
    <t>道路基础设施建设</t>
  </si>
  <si>
    <t>13个城中村改造项目</t>
  </si>
  <si>
    <t>2022年中央财政农村危房改造补助资金（中央直达资金）</t>
  </si>
  <si>
    <t>农村房屋安全隐患排查整治工作经费</t>
  </si>
  <si>
    <t>天津市铁东都市工业园周边道路及配套管线工程项目</t>
  </si>
  <si>
    <t>[325101]天津市北辰区住房和建设委员会</t>
  </si>
  <si>
    <t>C1204</t>
  </si>
  <si>
    <t>物业管理服务</t>
  </si>
  <si>
    <t>45.000000</t>
  </si>
  <si>
    <t xml:space="preserve">本  年  收  入  合  计  </t>
  </si>
  <si>
    <t>本  年  支  出  合  计</t>
  </si>
  <si>
    <t xml:space="preserve">收  入  总  计  </t>
  </si>
  <si>
    <t xml:space="preserve">支  出  总  计  </t>
  </si>
  <si>
    <t>国有资本经营预算支出表（按功能分类单位汇总）</t>
  </si>
  <si>
    <t>功能分类科目编码</t>
  </si>
  <si>
    <t>功能分类科目名称</t>
  </si>
  <si>
    <t>单位编码</t>
  </si>
  <si>
    <r>
      <t>预算部门编码及名称：[325</t>
    </r>
    <r>
      <rPr>
        <sz val="11"/>
        <color indexed="8"/>
        <rFont val="宋体"/>
        <family val="0"/>
      </rPr>
      <t>101</t>
    </r>
    <r>
      <rPr>
        <sz val="11"/>
        <color indexed="8"/>
        <rFont val="宋体"/>
        <family val="0"/>
      </rPr>
      <t>]天津市北辰区住房和建设委员会</t>
    </r>
  </si>
  <si>
    <r>
      <t>预算部门编码及名称：[325</t>
    </r>
    <r>
      <rPr>
        <sz val="11"/>
        <color indexed="8"/>
        <rFont val="宋体"/>
        <family val="0"/>
      </rPr>
      <t>101</t>
    </r>
    <r>
      <rPr>
        <sz val="11"/>
        <color indexed="8"/>
        <rFont val="宋体"/>
        <family val="0"/>
      </rPr>
      <t>]天津市北辰区住房和建设委员会</t>
    </r>
  </si>
  <si>
    <t>果园新村街老旧小区改造-结转项目</t>
  </si>
  <si>
    <t>天士力大健康配套基础设施建设项目-结转项目</t>
  </si>
  <si>
    <t>基础设施建设资金-结转项目</t>
  </si>
  <si>
    <t>中央财政支持住房租赁市场发展十点第四批资金</t>
  </si>
  <si>
    <r>
      <t>预算部门编码及名称：[325</t>
    </r>
    <r>
      <rPr>
        <sz val="11"/>
        <color indexed="8"/>
        <rFont val="宋体"/>
        <family val="0"/>
      </rPr>
      <t>101</t>
    </r>
    <r>
      <rPr>
        <sz val="11"/>
        <color indexed="8"/>
        <rFont val="宋体"/>
        <family val="0"/>
      </rPr>
      <t>]天津市北辰区住房和建设委员会</t>
    </r>
  </si>
  <si>
    <r>
      <t>预算部门编码及名称：[325</t>
    </r>
    <r>
      <rPr>
        <sz val="11"/>
        <color indexed="8"/>
        <rFont val="宋体"/>
        <family val="0"/>
      </rPr>
      <t>101</t>
    </r>
    <r>
      <rPr>
        <sz val="11"/>
        <color indexed="8"/>
        <rFont val="宋体"/>
        <family val="0"/>
      </rPr>
      <t>]天津市北辰区住房和建设委员会</t>
    </r>
  </si>
  <si>
    <t>此表为空表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</si>
</sst>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.00_ "/>
    <numFmt numFmtId="186" formatCode="0.000_ "/>
    <numFmt numFmtId="187" formatCode="0.0000_ "/>
    <numFmt numFmtId="188" formatCode="0.00000_ "/>
    <numFmt numFmtId="189" formatCode="0.000000_ "/>
  </numFmts>
  <fonts count="53">
    <font>
      <sz val="11"/>
      <name val="Calibri"/>
      <family val="0"/>
    </font>
    <font>
      <sz val="11"/>
      <name val="宋体"/>
      <family val="0"/>
    </font>
    <font>
      <sz val="11"/>
      <color indexed="63"/>
      <name val="Calibri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9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3"/>
      <name val="宋体"/>
      <family val="0"/>
    </font>
    <font>
      <sz val="20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20"/>
      <name val="Calibri"/>
      <family val="0"/>
    </font>
    <font>
      <sz val="11"/>
      <color rgb="FF000000"/>
      <name val="Calibri"/>
      <family val="0"/>
    </font>
    <font>
      <b/>
      <sz val="11"/>
      <color rgb="FF000000"/>
      <name val="Calibri"/>
      <family val="0"/>
    </font>
    <font>
      <sz val="16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899699807167053"/>
        <bgColor indexed="64"/>
      </patternFill>
    </fill>
    <fill>
      <patternFill patternType="solid">
        <fgColor theme="5" tint="0.7899699807167053"/>
        <bgColor indexed="64"/>
      </patternFill>
    </fill>
    <fill>
      <patternFill patternType="solid">
        <fgColor theme="6" tint="0.7899699807167053"/>
        <bgColor indexed="64"/>
      </patternFill>
    </fill>
    <fill>
      <patternFill patternType="solid">
        <fgColor theme="7" tint="0.7899699807167053"/>
        <bgColor indexed="64"/>
      </patternFill>
    </fill>
    <fill>
      <patternFill patternType="solid">
        <fgColor theme="8" tint="0.7899699807167053"/>
        <bgColor indexed="64"/>
      </patternFill>
    </fill>
    <fill>
      <patternFill patternType="solid">
        <fgColor theme="9" tint="0.7899699807167053"/>
        <bgColor indexed="64"/>
      </patternFill>
    </fill>
    <fill>
      <patternFill patternType="solid">
        <fgColor theme="4" tint="0.5899800062179565"/>
        <bgColor indexed="64"/>
      </patternFill>
    </fill>
    <fill>
      <patternFill patternType="solid">
        <fgColor theme="5" tint="0.5899800062179565"/>
        <bgColor indexed="64"/>
      </patternFill>
    </fill>
    <fill>
      <patternFill patternType="solid">
        <fgColor theme="6" tint="0.5899800062179565"/>
        <bgColor indexed="64"/>
      </patternFill>
    </fill>
    <fill>
      <patternFill patternType="solid">
        <fgColor theme="7" tint="0.5899800062179565"/>
        <bgColor indexed="64"/>
      </patternFill>
    </fill>
    <fill>
      <patternFill patternType="solid">
        <fgColor theme="8" tint="0.5899800062179565"/>
        <bgColor indexed="64"/>
      </patternFill>
    </fill>
    <fill>
      <patternFill patternType="solid">
        <fgColor theme="9" tint="0.5899800062179565"/>
        <bgColor indexed="64"/>
      </patternFill>
    </fill>
    <fill>
      <patternFill patternType="solid">
        <fgColor theme="4" tint="0.38999998569488525"/>
        <bgColor indexed="64"/>
      </patternFill>
    </fill>
    <fill>
      <patternFill patternType="solid">
        <fgColor theme="5" tint="0.38999998569488525"/>
        <bgColor indexed="64"/>
      </patternFill>
    </fill>
    <fill>
      <patternFill patternType="solid">
        <fgColor theme="6" tint="0.38999998569488525"/>
        <bgColor indexed="64"/>
      </patternFill>
    </fill>
    <fill>
      <patternFill patternType="solid">
        <fgColor theme="7" tint="0.38999998569488525"/>
        <bgColor indexed="64"/>
      </patternFill>
    </fill>
    <fill>
      <patternFill patternType="solid">
        <fgColor theme="8" tint="0.38999998569488525"/>
        <bgColor indexed="64"/>
      </patternFill>
    </fill>
    <fill>
      <patternFill patternType="solid">
        <fgColor theme="9" tint="0.3899999856948852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8996999859809875"/>
      </bottom>
    </border>
    <border>
      <left/>
      <right/>
      <top/>
      <bottom style="medium">
        <color theme="4" tint="0.38999998569488525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>
      <alignment vertical="top"/>
      <protection/>
    </xf>
    <xf numFmtId="0" fontId="29" fillId="3" borderId="0">
      <alignment vertical="top"/>
      <protection/>
    </xf>
    <xf numFmtId="0" fontId="29" fillId="4" borderId="0">
      <alignment vertical="top"/>
      <protection/>
    </xf>
    <xf numFmtId="0" fontId="29" fillId="5" borderId="0">
      <alignment vertical="top"/>
      <protection/>
    </xf>
    <xf numFmtId="0" fontId="29" fillId="6" borderId="0">
      <alignment vertical="top"/>
      <protection/>
    </xf>
    <xf numFmtId="0" fontId="29" fillId="7" borderId="0">
      <alignment vertical="top"/>
      <protection/>
    </xf>
    <xf numFmtId="0" fontId="29" fillId="8" borderId="0">
      <alignment vertical="top"/>
      <protection/>
    </xf>
    <xf numFmtId="0" fontId="29" fillId="9" borderId="0">
      <alignment vertical="top"/>
      <protection/>
    </xf>
    <xf numFmtId="0" fontId="29" fillId="10" borderId="0">
      <alignment vertical="top"/>
      <protection/>
    </xf>
    <xf numFmtId="0" fontId="29" fillId="11" borderId="0">
      <alignment vertical="top"/>
      <protection/>
    </xf>
    <xf numFmtId="0" fontId="29" fillId="12" borderId="0">
      <alignment vertical="top"/>
      <protection/>
    </xf>
    <xf numFmtId="0" fontId="29" fillId="13" borderId="0">
      <alignment vertical="top"/>
      <protection/>
    </xf>
    <xf numFmtId="0" fontId="30" fillId="14" borderId="0">
      <alignment vertical="top"/>
      <protection/>
    </xf>
    <xf numFmtId="0" fontId="30" fillId="15" borderId="0">
      <alignment vertical="top"/>
      <protection/>
    </xf>
    <xf numFmtId="0" fontId="30" fillId="16" borderId="0">
      <alignment vertical="top"/>
      <protection/>
    </xf>
    <xf numFmtId="0" fontId="30" fillId="17" borderId="0">
      <alignment vertical="top"/>
      <protection/>
    </xf>
    <xf numFmtId="0" fontId="30" fillId="18" borderId="0">
      <alignment vertical="top"/>
      <protection/>
    </xf>
    <xf numFmtId="0" fontId="30" fillId="19" borderId="0">
      <alignment vertical="top"/>
      <protection/>
    </xf>
    <xf numFmtId="9" fontId="2" fillId="0" borderId="0">
      <alignment vertical="top"/>
      <protection/>
    </xf>
    <xf numFmtId="0" fontId="31" fillId="0" borderId="0">
      <alignment vertical="top"/>
      <protection/>
    </xf>
    <xf numFmtId="0" fontId="32" fillId="0" borderId="1">
      <alignment vertical="top"/>
      <protection/>
    </xf>
    <xf numFmtId="0" fontId="33" fillId="0" borderId="2">
      <alignment vertical="top"/>
      <protection/>
    </xf>
    <xf numFmtId="0" fontId="34" fillId="0" borderId="3">
      <alignment vertical="top"/>
      <protection/>
    </xf>
    <xf numFmtId="0" fontId="34" fillId="0" borderId="0">
      <alignment vertical="top"/>
      <protection/>
    </xf>
    <xf numFmtId="0" fontId="35" fillId="20" borderId="0">
      <alignment vertical="top"/>
      <protection/>
    </xf>
    <xf numFmtId="0" fontId="0" fillId="0" borderId="0">
      <alignment horizontal="left" vertical="center"/>
      <protection/>
    </xf>
    <xf numFmtId="0" fontId="36" fillId="0" borderId="0" applyNumberFormat="0" applyFill="0" applyBorder="0" applyAlignment="0" applyProtection="0"/>
    <xf numFmtId="0" fontId="37" fillId="21" borderId="0">
      <alignment vertical="top"/>
      <protection/>
    </xf>
    <xf numFmtId="0" fontId="38" fillId="0" borderId="4">
      <alignment vertical="top"/>
      <protection/>
    </xf>
    <xf numFmtId="177" fontId="2" fillId="0" borderId="0">
      <alignment vertical="top"/>
      <protection/>
    </xf>
    <xf numFmtId="176" fontId="2" fillId="0" borderId="0">
      <alignment vertical="top"/>
      <protection/>
    </xf>
    <xf numFmtId="0" fontId="39" fillId="22" borderId="5">
      <alignment vertical="top"/>
      <protection/>
    </xf>
    <xf numFmtId="0" fontId="40" fillId="23" borderId="6">
      <alignment vertical="top"/>
      <protection/>
    </xf>
    <xf numFmtId="0" fontId="41" fillId="0" borderId="0">
      <alignment vertical="top"/>
      <protection/>
    </xf>
    <xf numFmtId="0" fontId="42" fillId="0" borderId="0">
      <alignment vertical="top"/>
      <protection/>
    </xf>
    <xf numFmtId="0" fontId="43" fillId="0" borderId="7">
      <alignment vertical="top"/>
      <protection/>
    </xf>
    <xf numFmtId="179" fontId="2" fillId="0" borderId="0">
      <alignment vertical="top"/>
      <protection/>
    </xf>
    <xf numFmtId="178" fontId="2" fillId="0" borderId="0">
      <alignment vertical="top"/>
      <protection/>
    </xf>
    <xf numFmtId="0" fontId="30" fillId="24" borderId="0">
      <alignment vertical="top"/>
      <protection/>
    </xf>
    <xf numFmtId="0" fontId="30" fillId="25" borderId="0">
      <alignment vertical="top"/>
      <protection/>
    </xf>
    <xf numFmtId="0" fontId="30" fillId="26" borderId="0">
      <alignment vertical="top"/>
      <protection/>
    </xf>
    <xf numFmtId="0" fontId="30" fillId="27" borderId="0">
      <alignment vertical="top"/>
      <protection/>
    </xf>
    <xf numFmtId="0" fontId="30" fillId="28" borderId="0">
      <alignment vertical="top"/>
      <protection/>
    </xf>
    <xf numFmtId="0" fontId="30" fillId="29" borderId="0">
      <alignment vertical="top"/>
      <protection/>
    </xf>
    <xf numFmtId="0" fontId="44" fillId="30" borderId="0">
      <alignment vertical="top"/>
      <protection/>
    </xf>
    <xf numFmtId="0" fontId="45" fillId="22" borderId="8">
      <alignment vertical="top"/>
      <protection/>
    </xf>
    <xf numFmtId="0" fontId="46" fillId="31" borderId="5">
      <alignment vertical="top"/>
      <protection/>
    </xf>
    <xf numFmtId="0" fontId="47" fillId="0" borderId="0" applyNumberFormat="0" applyFill="0" applyBorder="0" applyAlignment="0" applyProtection="0"/>
    <xf numFmtId="0" fontId="2" fillId="32" borderId="9">
      <alignment vertical="top"/>
      <protection/>
    </xf>
  </cellStyleXfs>
  <cellXfs count="53"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0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4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/>
    </xf>
    <xf numFmtId="0" fontId="5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 vertical="center"/>
    </xf>
    <xf numFmtId="189" fontId="2" fillId="0" borderId="10" xfId="0" applyNumberFormat="1" applyFont="1" applyBorder="1" applyAlignment="1">
      <alignment horizontal="right" vertical="top"/>
    </xf>
    <xf numFmtId="189" fontId="2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0" xfId="40" applyFont="1" applyBorder="1" applyAlignment="1">
      <alignment horizontal="left" vertical="top"/>
      <protection/>
    </xf>
    <xf numFmtId="189" fontId="2" fillId="0" borderId="10" xfId="40" applyNumberFormat="1" applyFont="1" applyBorder="1" applyAlignment="1">
      <alignment horizontal="right" vertical="top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left" vertical="top"/>
    </xf>
    <xf numFmtId="0" fontId="7" fillId="0" borderId="10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2007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SheetLayoutView="100" workbookViewId="0" topLeftCell="A1">
      <pane ySplit="6" topLeftCell="A37" activePane="bottomLeft" state="frozen"/>
      <selection pane="topLeft" activeCell="A1" sqref="A1"/>
      <selection pane="bottomLeft" activeCell="G43" sqref="G43"/>
    </sheetView>
  </sheetViews>
  <sheetFormatPr defaultColWidth="9.140625" defaultRowHeight="15"/>
  <cols>
    <col min="1" max="1" width="6.28125" style="7" customWidth="1"/>
    <col min="2" max="2" width="31.421875" style="0" customWidth="1"/>
    <col min="3" max="3" width="15.421875" style="0" customWidth="1"/>
    <col min="4" max="4" width="32.140625" style="0" customWidth="1"/>
    <col min="5" max="5" width="14.140625" style="0" customWidth="1"/>
  </cols>
  <sheetData>
    <row r="1" spans="1:5" ht="15">
      <c r="A1" s="8" t="s">
        <v>0</v>
      </c>
      <c r="B1" s="9"/>
      <c r="C1" s="9"/>
      <c r="D1" s="9"/>
      <c r="E1" s="9"/>
    </row>
    <row r="2" spans="1:5" ht="30.75" customHeight="1">
      <c r="A2" s="40" t="s">
        <v>145</v>
      </c>
      <c r="B2" s="40" t="s">
        <v>1</v>
      </c>
      <c r="C2" s="40" t="s">
        <v>1</v>
      </c>
      <c r="D2" s="40" t="s">
        <v>1</v>
      </c>
      <c r="E2" s="40" t="s">
        <v>1</v>
      </c>
    </row>
    <row r="3" spans="1:5" ht="19.5" customHeight="1">
      <c r="A3" s="41" t="s">
        <v>341</v>
      </c>
      <c r="B3" s="40" t="s">
        <v>1</v>
      </c>
      <c r="C3" s="40" t="s">
        <v>1</v>
      </c>
      <c r="D3" s="17" t="s">
        <v>153</v>
      </c>
      <c r="E3" s="17" t="s">
        <v>2</v>
      </c>
    </row>
    <row r="4" spans="1:5" ht="18" customHeight="1">
      <c r="A4" s="42" t="s">
        <v>3</v>
      </c>
      <c r="B4" s="42" t="s">
        <v>4</v>
      </c>
      <c r="C4" s="42" t="s">
        <v>1</v>
      </c>
      <c r="D4" s="42" t="s">
        <v>5</v>
      </c>
      <c r="E4" s="42" t="s">
        <v>1</v>
      </c>
    </row>
    <row r="5" spans="1:5" ht="18" customHeight="1">
      <c r="A5" s="42" t="s">
        <v>1</v>
      </c>
      <c r="B5" s="19" t="s">
        <v>6</v>
      </c>
      <c r="C5" s="19" t="s">
        <v>7</v>
      </c>
      <c r="D5" s="19" t="s">
        <v>6</v>
      </c>
      <c r="E5" s="19" t="s">
        <v>7</v>
      </c>
    </row>
    <row r="6" spans="1:5" ht="18" customHeight="1">
      <c r="A6" s="19" t="s">
        <v>8</v>
      </c>
      <c r="B6" s="19">
        <v>1</v>
      </c>
      <c r="C6" s="19">
        <v>2</v>
      </c>
      <c r="D6" s="19">
        <v>3</v>
      </c>
      <c r="E6" s="19">
        <v>4</v>
      </c>
    </row>
    <row r="7" spans="1:5" ht="16.5" customHeight="1">
      <c r="A7" s="11">
        <v>1</v>
      </c>
      <c r="B7" s="6" t="s">
        <v>9</v>
      </c>
      <c r="C7" s="35">
        <v>22511.174117</v>
      </c>
      <c r="D7" s="6" t="s">
        <v>10</v>
      </c>
      <c r="E7" s="12">
        <v>0</v>
      </c>
    </row>
    <row r="8" spans="1:5" ht="16.5" customHeight="1">
      <c r="A8" s="11">
        <v>2</v>
      </c>
      <c r="B8" s="6" t="s">
        <v>11</v>
      </c>
      <c r="C8" s="35">
        <v>17459.76</v>
      </c>
      <c r="D8" s="6" t="s">
        <v>12</v>
      </c>
      <c r="E8" s="35">
        <v>0</v>
      </c>
    </row>
    <row r="9" spans="1:5" ht="16.5" customHeight="1">
      <c r="A9" s="11">
        <v>3</v>
      </c>
      <c r="B9" s="6" t="s">
        <v>13</v>
      </c>
      <c r="C9" s="35">
        <v>0</v>
      </c>
      <c r="D9" s="6" t="s">
        <v>14</v>
      </c>
      <c r="E9" s="35">
        <v>0</v>
      </c>
    </row>
    <row r="10" spans="1:5" ht="16.5" customHeight="1">
      <c r="A10" s="11">
        <v>4</v>
      </c>
      <c r="B10" s="6" t="s">
        <v>15</v>
      </c>
      <c r="C10" s="35">
        <v>0</v>
      </c>
      <c r="D10" s="6" t="s">
        <v>16</v>
      </c>
      <c r="E10" s="35">
        <v>0</v>
      </c>
    </row>
    <row r="11" spans="1:5" ht="16.5" customHeight="1">
      <c r="A11" s="11">
        <v>5</v>
      </c>
      <c r="B11" s="6" t="s">
        <v>17</v>
      </c>
      <c r="C11" s="35">
        <v>0</v>
      </c>
      <c r="D11" s="6" t="s">
        <v>18</v>
      </c>
      <c r="E11" s="35">
        <v>0</v>
      </c>
    </row>
    <row r="12" spans="1:5" ht="16.5" customHeight="1">
      <c r="A12" s="11">
        <v>6</v>
      </c>
      <c r="B12" s="6" t="s">
        <v>19</v>
      </c>
      <c r="C12" s="35">
        <v>0</v>
      </c>
      <c r="D12" s="6" t="s">
        <v>20</v>
      </c>
      <c r="E12" s="35">
        <v>0</v>
      </c>
    </row>
    <row r="13" spans="1:5" ht="16.5" customHeight="1">
      <c r="A13" s="11">
        <v>7</v>
      </c>
      <c r="B13" s="6" t="s">
        <v>21</v>
      </c>
      <c r="C13" s="35">
        <v>0</v>
      </c>
      <c r="D13" s="6" t="s">
        <v>22</v>
      </c>
      <c r="E13" s="35">
        <v>0</v>
      </c>
    </row>
    <row r="14" spans="1:5" ht="16.5" customHeight="1">
      <c r="A14" s="11">
        <v>8</v>
      </c>
      <c r="B14" s="6" t="s">
        <v>23</v>
      </c>
      <c r="C14" s="35">
        <v>0</v>
      </c>
      <c r="D14" s="6" t="s">
        <v>164</v>
      </c>
      <c r="E14" s="35">
        <v>0</v>
      </c>
    </row>
    <row r="15" spans="1:5" ht="16.5" customHeight="1">
      <c r="A15" s="11">
        <v>9</v>
      </c>
      <c r="B15" s="6" t="s">
        <v>24</v>
      </c>
      <c r="C15" s="35">
        <v>0</v>
      </c>
      <c r="D15" s="6" t="s">
        <v>165</v>
      </c>
      <c r="E15" s="35">
        <v>0</v>
      </c>
    </row>
    <row r="16" spans="1:5" ht="16.5" customHeight="1">
      <c r="A16" s="11">
        <v>10</v>
      </c>
      <c r="B16" s="6"/>
      <c r="C16" s="35"/>
      <c r="D16" s="6" t="s">
        <v>166</v>
      </c>
      <c r="E16" s="35">
        <v>88.178744</v>
      </c>
    </row>
    <row r="17" spans="1:5" ht="16.5" customHeight="1">
      <c r="A17" s="11">
        <v>11</v>
      </c>
      <c r="B17" s="6"/>
      <c r="C17" s="35"/>
      <c r="D17" s="6" t="s">
        <v>167</v>
      </c>
      <c r="E17" s="35">
        <v>0</v>
      </c>
    </row>
    <row r="18" spans="1:5" ht="16.5" customHeight="1">
      <c r="A18" s="11">
        <v>12</v>
      </c>
      <c r="B18" s="6"/>
      <c r="C18" s="35"/>
      <c r="D18" s="6" t="s">
        <v>168</v>
      </c>
      <c r="E18" s="35">
        <v>48879.432094</v>
      </c>
    </row>
    <row r="19" spans="1:5" ht="16.5" customHeight="1">
      <c r="A19" s="11">
        <v>13</v>
      </c>
      <c r="B19" s="6"/>
      <c r="C19" s="12"/>
      <c r="D19" s="6" t="s">
        <v>169</v>
      </c>
      <c r="E19" s="35">
        <v>0</v>
      </c>
    </row>
    <row r="20" spans="1:5" ht="16.5" customHeight="1">
      <c r="A20" s="11">
        <v>14</v>
      </c>
      <c r="B20" s="6"/>
      <c r="C20" s="12"/>
      <c r="D20" s="6" t="s">
        <v>170</v>
      </c>
      <c r="E20" s="35">
        <v>0</v>
      </c>
    </row>
    <row r="21" spans="1:5" ht="16.5" customHeight="1">
      <c r="A21" s="11">
        <v>15</v>
      </c>
      <c r="B21" s="6"/>
      <c r="C21" s="12"/>
      <c r="D21" s="6" t="s">
        <v>171</v>
      </c>
      <c r="E21" s="12">
        <v>0</v>
      </c>
    </row>
    <row r="22" spans="1:5" ht="16.5" customHeight="1">
      <c r="A22" s="11">
        <v>16</v>
      </c>
      <c r="B22" s="6"/>
      <c r="C22" s="12"/>
      <c r="D22" s="6" t="s">
        <v>172</v>
      </c>
      <c r="E22" s="12">
        <v>0</v>
      </c>
    </row>
    <row r="23" spans="1:5" ht="16.5" customHeight="1">
      <c r="A23" s="11">
        <v>17</v>
      </c>
      <c r="B23" s="6"/>
      <c r="C23" s="12"/>
      <c r="D23" s="6" t="s">
        <v>173</v>
      </c>
      <c r="E23" s="12">
        <v>0</v>
      </c>
    </row>
    <row r="24" spans="1:5" ht="16.5" customHeight="1">
      <c r="A24" s="11">
        <v>18</v>
      </c>
      <c r="B24" s="6"/>
      <c r="C24" s="12"/>
      <c r="D24" s="6" t="s">
        <v>174</v>
      </c>
      <c r="E24" s="12">
        <v>0</v>
      </c>
    </row>
    <row r="25" spans="1:5" ht="16.5" customHeight="1">
      <c r="A25" s="11">
        <v>19</v>
      </c>
      <c r="B25" s="6"/>
      <c r="C25" s="12"/>
      <c r="D25" s="6" t="s">
        <v>175</v>
      </c>
      <c r="E25" s="12">
        <v>0</v>
      </c>
    </row>
    <row r="26" spans="1:5" ht="16.5" customHeight="1">
      <c r="A26" s="11">
        <v>20</v>
      </c>
      <c r="B26" s="6"/>
      <c r="C26" s="12"/>
      <c r="D26" s="6" t="s">
        <v>176</v>
      </c>
      <c r="E26" s="35">
        <v>5655.87152</v>
      </c>
    </row>
    <row r="27" spans="1:5" ht="16.5" customHeight="1">
      <c r="A27" s="11">
        <v>21</v>
      </c>
      <c r="B27" s="6"/>
      <c r="C27" s="12"/>
      <c r="D27" s="6" t="s">
        <v>177</v>
      </c>
      <c r="E27" s="35">
        <v>0</v>
      </c>
    </row>
    <row r="28" spans="1:5" ht="16.5" customHeight="1">
      <c r="A28" s="11">
        <v>22</v>
      </c>
      <c r="B28" s="6"/>
      <c r="C28" s="12"/>
      <c r="D28" s="6" t="s">
        <v>178</v>
      </c>
      <c r="E28" s="35">
        <v>0</v>
      </c>
    </row>
    <row r="29" spans="1:5" ht="16.5" customHeight="1">
      <c r="A29" s="11">
        <v>23</v>
      </c>
      <c r="B29" s="6"/>
      <c r="C29" s="12"/>
      <c r="D29" s="6" t="s">
        <v>179</v>
      </c>
      <c r="E29" s="35">
        <v>0</v>
      </c>
    </row>
    <row r="30" spans="1:5" ht="16.5" customHeight="1">
      <c r="A30" s="11">
        <v>24</v>
      </c>
      <c r="B30" s="6"/>
      <c r="C30" s="12"/>
      <c r="D30" s="6" t="s">
        <v>180</v>
      </c>
      <c r="E30" s="35">
        <v>0</v>
      </c>
    </row>
    <row r="31" spans="1:5" ht="16.5" customHeight="1">
      <c r="A31" s="11">
        <v>25</v>
      </c>
      <c r="B31" s="6"/>
      <c r="C31" s="12"/>
      <c r="D31" s="6" t="s">
        <v>181</v>
      </c>
      <c r="E31" s="35">
        <v>32000</v>
      </c>
    </row>
    <row r="32" spans="1:5" ht="16.5" customHeight="1">
      <c r="A32" s="11">
        <v>26</v>
      </c>
      <c r="B32" s="6"/>
      <c r="C32" s="12"/>
      <c r="D32" s="6" t="s">
        <v>182</v>
      </c>
      <c r="E32" s="35">
        <v>0</v>
      </c>
    </row>
    <row r="33" spans="1:5" ht="16.5" customHeight="1">
      <c r="A33" s="11">
        <v>27</v>
      </c>
      <c r="B33" s="6"/>
      <c r="C33" s="12"/>
      <c r="D33" s="6" t="s">
        <v>183</v>
      </c>
      <c r="E33" s="35">
        <v>0</v>
      </c>
    </row>
    <row r="34" spans="1:5" ht="16.5" customHeight="1">
      <c r="A34" s="11">
        <v>28</v>
      </c>
      <c r="B34" s="6"/>
      <c r="C34" s="12"/>
      <c r="D34" s="6" t="s">
        <v>184</v>
      </c>
      <c r="E34" s="35">
        <v>27507.415579</v>
      </c>
    </row>
    <row r="35" spans="1:5" ht="16.5" customHeight="1">
      <c r="A35" s="11">
        <v>29</v>
      </c>
      <c r="B35" s="6"/>
      <c r="C35" s="12"/>
      <c r="D35" s="6" t="s">
        <v>185</v>
      </c>
      <c r="E35" s="35">
        <v>0</v>
      </c>
    </row>
    <row r="36" spans="1:5" ht="16.5" customHeight="1">
      <c r="A36" s="11">
        <v>30</v>
      </c>
      <c r="B36" s="6"/>
      <c r="C36" s="12"/>
      <c r="D36" s="6" t="s">
        <v>186</v>
      </c>
      <c r="E36" s="35">
        <v>0</v>
      </c>
    </row>
    <row r="37" spans="1:5" ht="15">
      <c r="A37" s="11">
        <v>31</v>
      </c>
      <c r="B37" s="28" t="s">
        <v>333</v>
      </c>
      <c r="C37" s="35">
        <f>C7+C8</f>
        <v>39970.934117</v>
      </c>
      <c r="D37" s="28" t="s">
        <v>334</v>
      </c>
      <c r="E37" s="35">
        <f>SUM(E16:E35)</f>
        <v>114130.897937</v>
      </c>
    </row>
    <row r="38" spans="1:5" ht="15">
      <c r="A38" s="11">
        <v>32</v>
      </c>
      <c r="B38" s="6" t="s">
        <v>25</v>
      </c>
      <c r="C38" s="35">
        <v>74159.96382</v>
      </c>
      <c r="D38" s="6" t="s">
        <v>213</v>
      </c>
      <c r="E38" s="12">
        <v>0</v>
      </c>
    </row>
    <row r="39" spans="1:5" ht="15">
      <c r="A39" s="11">
        <v>33</v>
      </c>
      <c r="B39" s="6" t="s">
        <v>214</v>
      </c>
      <c r="C39" s="35">
        <f>C38</f>
        <v>74159.96382</v>
      </c>
      <c r="D39" s="6"/>
      <c r="E39" s="12">
        <v>0</v>
      </c>
    </row>
    <row r="40" spans="1:5" ht="15">
      <c r="A40" s="11">
        <v>34</v>
      </c>
      <c r="B40" s="6" t="s">
        <v>215</v>
      </c>
      <c r="C40" s="35"/>
      <c r="D40" s="6"/>
      <c r="E40" s="12">
        <v>0</v>
      </c>
    </row>
    <row r="41" spans="1:5" ht="15">
      <c r="A41" s="11">
        <v>35</v>
      </c>
      <c r="B41" s="28" t="s">
        <v>335</v>
      </c>
      <c r="C41" s="35">
        <f>C37+C38</f>
        <v>114130.897937</v>
      </c>
      <c r="D41" s="28" t="s">
        <v>336</v>
      </c>
      <c r="E41" s="35">
        <f>E37</f>
        <v>114130.897937</v>
      </c>
    </row>
  </sheetData>
  <sheetProtection/>
  <mergeCells count="5">
    <mergeCell ref="A2:E2"/>
    <mergeCell ref="A3:C3"/>
    <mergeCell ref="B4:C4"/>
    <mergeCell ref="D4:E4"/>
    <mergeCell ref="A4:A5"/>
  </mergeCells>
  <printOptions horizontalCentered="1"/>
  <pageMargins left="0.2362204724409449" right="0.2362204724409449" top="0.5118110236220472" bottom="0.7480314960629921" header="0.31496062992125984" footer="0.31496062992125984"/>
  <pageSetup fitToHeight="1" fitToWidth="1"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SheetLayoutView="100" workbookViewId="0" topLeftCell="A1">
      <pane xSplit="3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10" sqref="Q10"/>
    </sheetView>
  </sheetViews>
  <sheetFormatPr defaultColWidth="9.140625" defaultRowHeight="15"/>
  <cols>
    <col min="1" max="1" width="8.421875" style="2" customWidth="1"/>
    <col min="2" max="2" width="13.57421875" style="3" customWidth="1"/>
    <col min="3" max="3" width="33.57421875" style="3" bestFit="1" customWidth="1"/>
    <col min="4" max="4" width="15.421875" style="3" bestFit="1" customWidth="1"/>
    <col min="5" max="5" width="77.421875" style="3" bestFit="1" customWidth="1"/>
    <col min="6" max="6" width="14.57421875" style="4" bestFit="1" customWidth="1"/>
    <col min="7" max="7" width="14.00390625" style="4" bestFit="1" customWidth="1"/>
    <col min="8" max="8" width="13.57421875" style="4" bestFit="1" customWidth="1"/>
    <col min="9" max="9" width="10.421875" style="4" customWidth="1"/>
    <col min="10" max="10" width="9.28125" style="4" customWidth="1"/>
    <col min="11" max="11" width="8.421875" style="4" bestFit="1" customWidth="1"/>
    <col min="12" max="12" width="14.421875" style="4" customWidth="1"/>
    <col min="13" max="13" width="13.57421875" style="4" bestFit="1" customWidth="1"/>
    <col min="14" max="14" width="15.00390625" style="4" customWidth="1"/>
    <col min="15" max="15" width="9.57421875" style="4" customWidth="1"/>
    <col min="16" max="16" width="8.421875" style="4" bestFit="1" customWidth="1"/>
    <col min="17" max="17" width="10.28125" style="4" customWidth="1"/>
    <col min="18" max="18" width="8.421875" style="4" bestFit="1" customWidth="1"/>
  </cols>
  <sheetData>
    <row r="1" ht="13.5">
      <c r="A1" s="5" t="s">
        <v>123</v>
      </c>
    </row>
    <row r="2" spans="1:18" s="10" customFormat="1" ht="30" customHeight="1">
      <c r="A2" s="40" t="s">
        <v>151</v>
      </c>
      <c r="B2" s="40" t="s">
        <v>1</v>
      </c>
      <c r="C2" s="40" t="s">
        <v>1</v>
      </c>
      <c r="D2" s="40" t="s">
        <v>1</v>
      </c>
      <c r="E2" s="40" t="s">
        <v>1</v>
      </c>
      <c r="F2" s="40" t="s">
        <v>1</v>
      </c>
      <c r="G2" s="40" t="s">
        <v>1</v>
      </c>
      <c r="H2" s="40" t="s">
        <v>1</v>
      </c>
      <c r="I2" s="40" t="s">
        <v>1</v>
      </c>
      <c r="J2" s="40" t="s">
        <v>1</v>
      </c>
      <c r="K2" s="40" t="s">
        <v>1</v>
      </c>
      <c r="L2" s="40" t="s">
        <v>1</v>
      </c>
      <c r="M2" s="40" t="s">
        <v>1</v>
      </c>
      <c r="N2" s="40" t="s">
        <v>1</v>
      </c>
      <c r="O2" s="40" t="s">
        <v>1</v>
      </c>
      <c r="P2" s="40" t="s">
        <v>1</v>
      </c>
      <c r="Q2" s="40" t="s">
        <v>1</v>
      </c>
      <c r="R2" s="40" t="s">
        <v>1</v>
      </c>
    </row>
    <row r="3" spans="1:18" ht="18" customHeight="1">
      <c r="A3" s="41" t="s">
        <v>347</v>
      </c>
      <c r="B3" s="40" t="s">
        <v>1</v>
      </c>
      <c r="C3" s="40" t="s">
        <v>1</v>
      </c>
      <c r="D3" s="40" t="s">
        <v>1</v>
      </c>
      <c r="E3" s="40" t="s">
        <v>1</v>
      </c>
      <c r="F3" s="40" t="s">
        <v>1</v>
      </c>
      <c r="G3" s="40" t="s">
        <v>1</v>
      </c>
      <c r="H3" s="40" t="s">
        <v>1</v>
      </c>
      <c r="I3" s="40" t="s">
        <v>1</v>
      </c>
      <c r="J3" s="40" t="s">
        <v>1</v>
      </c>
      <c r="K3" s="40" t="s">
        <v>1</v>
      </c>
      <c r="L3" s="40" t="s">
        <v>1</v>
      </c>
      <c r="M3" s="40" t="s">
        <v>1</v>
      </c>
      <c r="N3" s="40" t="s">
        <v>1</v>
      </c>
      <c r="O3" s="48" t="s">
        <v>153</v>
      </c>
      <c r="P3" s="40" t="s">
        <v>1</v>
      </c>
      <c r="Q3" s="48" t="s">
        <v>2</v>
      </c>
      <c r="R3" s="40" t="s">
        <v>1</v>
      </c>
    </row>
    <row r="4" spans="1:18" ht="18" customHeight="1">
      <c r="A4" s="42" t="s">
        <v>3</v>
      </c>
      <c r="B4" s="45" t="s">
        <v>29</v>
      </c>
      <c r="C4" s="42" t="s">
        <v>30</v>
      </c>
      <c r="D4" s="42" t="s">
        <v>124</v>
      </c>
      <c r="E4" s="42" t="s">
        <v>125</v>
      </c>
      <c r="F4" s="42" t="s">
        <v>31</v>
      </c>
      <c r="G4" s="42" t="s">
        <v>126</v>
      </c>
      <c r="H4" s="42" t="s">
        <v>1</v>
      </c>
      <c r="I4" s="42" t="s">
        <v>1</v>
      </c>
      <c r="J4" s="42" t="s">
        <v>1</v>
      </c>
      <c r="K4" s="42" t="s">
        <v>1</v>
      </c>
      <c r="L4" s="42" t="s">
        <v>127</v>
      </c>
      <c r="M4" s="42" t="s">
        <v>1</v>
      </c>
      <c r="N4" s="42" t="s">
        <v>1</v>
      </c>
      <c r="O4" s="42" t="s">
        <v>1</v>
      </c>
      <c r="P4" s="42" t="s">
        <v>128</v>
      </c>
      <c r="Q4" s="42" t="s">
        <v>1</v>
      </c>
      <c r="R4" s="42" t="s">
        <v>1</v>
      </c>
    </row>
    <row r="5" spans="1:18" s="15" customFormat="1" ht="50.25" customHeight="1">
      <c r="A5" s="42" t="s">
        <v>1</v>
      </c>
      <c r="B5" s="46" t="s">
        <v>1</v>
      </c>
      <c r="C5" s="42" t="s">
        <v>1</v>
      </c>
      <c r="D5" s="42" t="s">
        <v>1</v>
      </c>
      <c r="E5" s="42" t="s">
        <v>1</v>
      </c>
      <c r="F5" s="42" t="s">
        <v>1</v>
      </c>
      <c r="G5" s="20" t="s">
        <v>34</v>
      </c>
      <c r="H5" s="20" t="s">
        <v>35</v>
      </c>
      <c r="I5" s="20" t="s">
        <v>36</v>
      </c>
      <c r="J5" s="20" t="s">
        <v>37</v>
      </c>
      <c r="K5" s="20" t="s">
        <v>43</v>
      </c>
      <c r="L5" s="20" t="s">
        <v>33</v>
      </c>
      <c r="M5" s="20" t="s">
        <v>34</v>
      </c>
      <c r="N5" s="20" t="s">
        <v>35</v>
      </c>
      <c r="O5" s="20" t="s">
        <v>36</v>
      </c>
      <c r="P5" s="20" t="s">
        <v>33</v>
      </c>
      <c r="Q5" s="20" t="s">
        <v>37</v>
      </c>
      <c r="R5" s="20" t="s">
        <v>43</v>
      </c>
    </row>
    <row r="6" spans="1:18" ht="16.5" customHeight="1">
      <c r="A6" s="25" t="s">
        <v>8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  <c r="N6" s="25">
        <v>13</v>
      </c>
      <c r="O6" s="25">
        <v>14</v>
      </c>
      <c r="P6" s="25">
        <v>15</v>
      </c>
      <c r="Q6" s="25">
        <v>16</v>
      </c>
      <c r="R6" s="25">
        <v>17</v>
      </c>
    </row>
    <row r="7" spans="1:18" ht="16.5" customHeight="1">
      <c r="A7" s="31">
        <v>1</v>
      </c>
      <c r="B7" s="29"/>
      <c r="C7" s="29"/>
      <c r="D7" s="29" t="s">
        <v>31</v>
      </c>
      <c r="E7" s="29"/>
      <c r="F7" s="36">
        <f>F8</f>
        <v>112464.90446599999</v>
      </c>
      <c r="G7" s="36">
        <f aca="true" t="shared" si="0" ref="G7:R7">G8</f>
        <v>20845.180646</v>
      </c>
      <c r="H7" s="36">
        <f t="shared" si="0"/>
        <v>17459.76</v>
      </c>
      <c r="I7" s="36">
        <f t="shared" si="0"/>
        <v>0</v>
      </c>
      <c r="J7" s="36">
        <f t="shared" si="0"/>
        <v>0</v>
      </c>
      <c r="K7" s="36">
        <f t="shared" si="0"/>
        <v>0</v>
      </c>
      <c r="L7" s="36">
        <f t="shared" si="0"/>
        <v>74159.96382</v>
      </c>
      <c r="M7" s="36">
        <f t="shared" si="0"/>
        <v>8242.07152</v>
      </c>
      <c r="N7" s="36">
        <f t="shared" si="0"/>
        <v>65917.8923</v>
      </c>
      <c r="O7" s="36">
        <f t="shared" si="0"/>
        <v>0</v>
      </c>
      <c r="P7" s="36">
        <f t="shared" si="0"/>
        <v>0</v>
      </c>
      <c r="Q7" s="36">
        <f t="shared" si="0"/>
        <v>0</v>
      </c>
      <c r="R7" s="36">
        <f t="shared" si="0"/>
        <v>0</v>
      </c>
    </row>
    <row r="8" spans="1:18" ht="16.5" customHeight="1">
      <c r="A8" s="31">
        <v>2</v>
      </c>
      <c r="B8" s="29" t="s">
        <v>250</v>
      </c>
      <c r="C8" s="29" t="s">
        <v>249</v>
      </c>
      <c r="D8" s="29" t="s">
        <v>158</v>
      </c>
      <c r="E8" s="29"/>
      <c r="F8" s="36">
        <f>SUM(F9:F41)</f>
        <v>112464.90446599999</v>
      </c>
      <c r="G8" s="36">
        <v>20845.180646</v>
      </c>
      <c r="H8" s="36">
        <v>17459.76</v>
      </c>
      <c r="I8" s="36"/>
      <c r="J8" s="36"/>
      <c r="K8" s="36"/>
      <c r="L8" s="36">
        <v>74159.96382</v>
      </c>
      <c r="M8" s="36">
        <v>8242.07152</v>
      </c>
      <c r="N8" s="36">
        <v>65917.8923</v>
      </c>
      <c r="O8" s="36"/>
      <c r="P8" s="36"/>
      <c r="Q8" s="36"/>
      <c r="R8" s="36"/>
    </row>
    <row r="9" spans="1:18" ht="16.5" customHeight="1">
      <c r="A9" s="31">
        <v>3</v>
      </c>
      <c r="B9" s="29" t="s">
        <v>250</v>
      </c>
      <c r="C9" s="29" t="s">
        <v>249</v>
      </c>
      <c r="D9" s="37" t="s">
        <v>228</v>
      </c>
      <c r="E9" s="38" t="s">
        <v>300</v>
      </c>
      <c r="F9" s="39">
        <v>60</v>
      </c>
      <c r="G9" s="39">
        <v>60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16.5" customHeight="1">
      <c r="A10" s="31">
        <v>4</v>
      </c>
      <c r="B10" s="29" t="s">
        <v>250</v>
      </c>
      <c r="C10" s="29" t="s">
        <v>249</v>
      </c>
      <c r="D10" s="37" t="s">
        <v>228</v>
      </c>
      <c r="E10" s="38" t="s">
        <v>301</v>
      </c>
      <c r="F10" s="39">
        <v>6</v>
      </c>
      <c r="G10" s="39">
        <v>6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16.5" customHeight="1">
      <c r="A11" s="31">
        <v>5</v>
      </c>
      <c r="B11" s="29" t="s">
        <v>250</v>
      </c>
      <c r="C11" s="29" t="s">
        <v>249</v>
      </c>
      <c r="D11" s="37" t="s">
        <v>228</v>
      </c>
      <c r="E11" s="38" t="s">
        <v>302</v>
      </c>
      <c r="F11" s="39">
        <v>740.925067</v>
      </c>
      <c r="G11" s="39">
        <v>740.925067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ht="16.5" customHeight="1">
      <c r="A12" s="31">
        <v>6</v>
      </c>
      <c r="B12" s="29" t="s">
        <v>250</v>
      </c>
      <c r="C12" s="29" t="s">
        <v>249</v>
      </c>
      <c r="D12" s="37" t="s">
        <v>228</v>
      </c>
      <c r="E12" s="38" t="s">
        <v>303</v>
      </c>
      <c r="F12" s="39">
        <v>6.8</v>
      </c>
      <c r="G12" s="39">
        <v>6.8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6.5" customHeight="1">
      <c r="A13" s="31">
        <v>7</v>
      </c>
      <c r="B13" s="29" t="s">
        <v>250</v>
      </c>
      <c r="C13" s="29" t="s">
        <v>249</v>
      </c>
      <c r="D13" s="37" t="s">
        <v>159</v>
      </c>
      <c r="E13" s="38" t="s">
        <v>325</v>
      </c>
      <c r="F13" s="39">
        <v>15400</v>
      </c>
      <c r="G13" s="39"/>
      <c r="H13" s="39"/>
      <c r="I13" s="39"/>
      <c r="J13" s="39"/>
      <c r="K13" s="39"/>
      <c r="L13" s="39">
        <v>15400</v>
      </c>
      <c r="M13" s="39"/>
      <c r="N13" s="39">
        <v>15400</v>
      </c>
      <c r="O13" s="39"/>
      <c r="P13" s="39"/>
      <c r="Q13" s="39"/>
      <c r="R13" s="39"/>
    </row>
    <row r="14" spans="1:18" ht="16.5" customHeight="1">
      <c r="A14" s="31">
        <v>8</v>
      </c>
      <c r="B14" s="29" t="s">
        <v>250</v>
      </c>
      <c r="C14" s="29" t="s">
        <v>249</v>
      </c>
      <c r="D14" s="37" t="s">
        <v>159</v>
      </c>
      <c r="E14" s="38" t="s">
        <v>324</v>
      </c>
      <c r="F14" s="39">
        <v>2652</v>
      </c>
      <c r="G14" s="39"/>
      <c r="H14" s="39"/>
      <c r="I14" s="39"/>
      <c r="J14" s="39"/>
      <c r="K14" s="39"/>
      <c r="L14" s="39">
        <v>2652</v>
      </c>
      <c r="M14" s="39">
        <v>2652</v>
      </c>
      <c r="N14" s="39"/>
      <c r="O14" s="39"/>
      <c r="P14" s="39"/>
      <c r="Q14" s="39"/>
      <c r="R14" s="39"/>
    </row>
    <row r="15" spans="1:18" ht="16.5" customHeight="1">
      <c r="A15" s="31">
        <v>9</v>
      </c>
      <c r="B15" s="29" t="s">
        <v>250</v>
      </c>
      <c r="C15" s="29" t="s">
        <v>249</v>
      </c>
      <c r="D15" s="37" t="s">
        <v>159</v>
      </c>
      <c r="E15" s="38" t="s">
        <v>323</v>
      </c>
      <c r="F15" s="39">
        <v>7000</v>
      </c>
      <c r="G15" s="39"/>
      <c r="H15" s="39"/>
      <c r="I15" s="39"/>
      <c r="J15" s="39"/>
      <c r="K15" s="39"/>
      <c r="L15" s="39">
        <v>7000</v>
      </c>
      <c r="M15" s="39"/>
      <c r="N15" s="39">
        <v>7000</v>
      </c>
      <c r="O15" s="39"/>
      <c r="P15" s="39"/>
      <c r="Q15" s="39"/>
      <c r="R15" s="39"/>
    </row>
    <row r="16" spans="1:18" ht="16.5" customHeight="1">
      <c r="A16" s="31">
        <v>10</v>
      </c>
      <c r="B16" s="29" t="s">
        <v>250</v>
      </c>
      <c r="C16" s="29" t="s">
        <v>249</v>
      </c>
      <c r="D16" s="37" t="s">
        <v>159</v>
      </c>
      <c r="E16" s="38" t="s">
        <v>322</v>
      </c>
      <c r="F16" s="39">
        <v>3978.2623</v>
      </c>
      <c r="G16" s="39"/>
      <c r="H16" s="39"/>
      <c r="I16" s="39"/>
      <c r="J16" s="39"/>
      <c r="K16" s="39"/>
      <c r="L16" s="39">
        <v>3978.2623</v>
      </c>
      <c r="M16" s="39"/>
      <c r="N16" s="39">
        <v>3978.2623</v>
      </c>
      <c r="O16" s="39"/>
      <c r="P16" s="39"/>
      <c r="Q16" s="39"/>
      <c r="R16" s="39"/>
    </row>
    <row r="17" spans="1:18" ht="16.5" customHeight="1">
      <c r="A17" s="31">
        <v>11</v>
      </c>
      <c r="B17" s="29" t="s">
        <v>250</v>
      </c>
      <c r="C17" s="29" t="s">
        <v>249</v>
      </c>
      <c r="D17" s="37" t="s">
        <v>159</v>
      </c>
      <c r="E17" s="38" t="s">
        <v>304</v>
      </c>
      <c r="F17" s="39">
        <v>10</v>
      </c>
      <c r="G17" s="39"/>
      <c r="H17" s="39"/>
      <c r="I17" s="39"/>
      <c r="J17" s="39"/>
      <c r="K17" s="39"/>
      <c r="L17" s="39">
        <v>10</v>
      </c>
      <c r="M17" s="39">
        <v>10</v>
      </c>
      <c r="N17" s="39"/>
      <c r="O17" s="39"/>
      <c r="P17" s="39"/>
      <c r="Q17" s="39"/>
      <c r="R17" s="39"/>
    </row>
    <row r="18" spans="1:18" ht="16.5" customHeight="1">
      <c r="A18" s="31">
        <v>12</v>
      </c>
      <c r="B18" s="29" t="s">
        <v>250</v>
      </c>
      <c r="C18" s="29" t="s">
        <v>249</v>
      </c>
      <c r="D18" s="37" t="s">
        <v>159</v>
      </c>
      <c r="E18" s="38" t="s">
        <v>305</v>
      </c>
      <c r="F18" s="39">
        <v>20</v>
      </c>
      <c r="G18" s="39"/>
      <c r="H18" s="39"/>
      <c r="I18" s="39"/>
      <c r="J18" s="39"/>
      <c r="K18" s="39"/>
      <c r="L18" s="39">
        <v>20</v>
      </c>
      <c r="M18" s="39"/>
      <c r="N18" s="39">
        <v>20</v>
      </c>
      <c r="O18" s="39"/>
      <c r="P18" s="39"/>
      <c r="Q18" s="39"/>
      <c r="R18" s="39"/>
    </row>
    <row r="19" spans="1:18" ht="16.5" customHeight="1">
      <c r="A19" s="31">
        <v>13</v>
      </c>
      <c r="B19" s="29" t="s">
        <v>250</v>
      </c>
      <c r="C19" s="29" t="s">
        <v>249</v>
      </c>
      <c r="D19" s="37" t="s">
        <v>159</v>
      </c>
      <c r="E19" s="38" t="s">
        <v>306</v>
      </c>
      <c r="F19" s="39">
        <v>763.68</v>
      </c>
      <c r="G19" s="39"/>
      <c r="H19" s="39"/>
      <c r="I19" s="39"/>
      <c r="J19" s="39"/>
      <c r="K19" s="39"/>
      <c r="L19" s="39">
        <v>763.68</v>
      </c>
      <c r="M19" s="39">
        <v>763.68</v>
      </c>
      <c r="N19" s="39"/>
      <c r="O19" s="39"/>
      <c r="P19" s="39"/>
      <c r="Q19" s="39"/>
      <c r="R19" s="39"/>
    </row>
    <row r="20" spans="1:18" ht="16.5" customHeight="1">
      <c r="A20" s="31">
        <v>14</v>
      </c>
      <c r="B20" s="29" t="s">
        <v>250</v>
      </c>
      <c r="C20" s="29" t="s">
        <v>249</v>
      </c>
      <c r="D20" s="37" t="s">
        <v>159</v>
      </c>
      <c r="E20" s="38" t="s">
        <v>307</v>
      </c>
      <c r="F20" s="39">
        <v>90</v>
      </c>
      <c r="G20" s="39"/>
      <c r="H20" s="39"/>
      <c r="I20" s="39"/>
      <c r="J20" s="39"/>
      <c r="K20" s="39"/>
      <c r="L20" s="39">
        <v>90</v>
      </c>
      <c r="M20" s="39">
        <v>90</v>
      </c>
      <c r="N20" s="39"/>
      <c r="O20" s="39"/>
      <c r="P20" s="39"/>
      <c r="Q20" s="39"/>
      <c r="R20" s="39"/>
    </row>
    <row r="21" spans="1:18" ht="16.5" customHeight="1">
      <c r="A21" s="31">
        <v>15</v>
      </c>
      <c r="B21" s="29" t="s">
        <v>250</v>
      </c>
      <c r="C21" s="29" t="s">
        <v>249</v>
      </c>
      <c r="D21" s="37" t="s">
        <v>159</v>
      </c>
      <c r="E21" s="38" t="s">
        <v>308</v>
      </c>
      <c r="F21" s="39">
        <v>100</v>
      </c>
      <c r="G21" s="39">
        <v>100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16.5" customHeight="1">
      <c r="A22" s="31">
        <v>16</v>
      </c>
      <c r="B22" s="29" t="s">
        <v>250</v>
      </c>
      <c r="C22" s="29" t="s">
        <v>249</v>
      </c>
      <c r="D22" s="37" t="s">
        <v>159</v>
      </c>
      <c r="E22" s="38" t="s">
        <v>309</v>
      </c>
      <c r="F22" s="39">
        <v>9.8</v>
      </c>
      <c r="G22" s="39">
        <v>9.8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6.5" customHeight="1">
      <c r="A23" s="31">
        <v>17</v>
      </c>
      <c r="B23" s="29" t="s">
        <v>250</v>
      </c>
      <c r="C23" s="29" t="s">
        <v>249</v>
      </c>
      <c r="D23" s="37" t="s">
        <v>159</v>
      </c>
      <c r="E23" s="38" t="s">
        <v>310</v>
      </c>
      <c r="F23" s="39">
        <v>798.681879</v>
      </c>
      <c r="G23" s="39">
        <v>798.681879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16.5" customHeight="1">
      <c r="A24" s="31">
        <v>18</v>
      </c>
      <c r="B24" s="29" t="s">
        <v>250</v>
      </c>
      <c r="C24" s="29" t="s">
        <v>249</v>
      </c>
      <c r="D24" s="37" t="s">
        <v>159</v>
      </c>
      <c r="E24" s="38" t="s">
        <v>311</v>
      </c>
      <c r="F24" s="39">
        <v>144.504</v>
      </c>
      <c r="G24" s="39">
        <v>144.504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ht="16.5" customHeight="1">
      <c r="A25" s="31">
        <v>19</v>
      </c>
      <c r="B25" s="29" t="s">
        <v>250</v>
      </c>
      <c r="C25" s="29" t="s">
        <v>249</v>
      </c>
      <c r="D25" s="37" t="s">
        <v>159</v>
      </c>
      <c r="E25" s="38" t="s">
        <v>312</v>
      </c>
      <c r="F25" s="39">
        <v>8109.9697</v>
      </c>
      <c r="G25" s="39">
        <v>8109.9697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 ht="16.5" customHeight="1">
      <c r="A26" s="31">
        <v>20</v>
      </c>
      <c r="B26" s="29" t="s">
        <v>250</v>
      </c>
      <c r="C26" s="29" t="s">
        <v>249</v>
      </c>
      <c r="D26" s="37" t="s">
        <v>159</v>
      </c>
      <c r="E26" s="38" t="s">
        <v>313</v>
      </c>
      <c r="F26" s="39">
        <v>994.5</v>
      </c>
      <c r="G26" s="39">
        <v>994.5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18" ht="16.5" customHeight="1">
      <c r="A27" s="31">
        <v>21</v>
      </c>
      <c r="B27" s="29" t="s">
        <v>250</v>
      </c>
      <c r="C27" s="29" t="s">
        <v>249</v>
      </c>
      <c r="D27" s="37" t="s">
        <v>159</v>
      </c>
      <c r="E27" s="38" t="s">
        <v>314</v>
      </c>
      <c r="F27" s="39">
        <v>8739.28</v>
      </c>
      <c r="G27" s="39"/>
      <c r="H27" s="39">
        <v>8739.28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 ht="16.5" customHeight="1">
      <c r="A28" s="31">
        <v>22</v>
      </c>
      <c r="B28" s="29" t="s">
        <v>250</v>
      </c>
      <c r="C28" s="29" t="s">
        <v>249</v>
      </c>
      <c r="D28" s="37" t="s">
        <v>159</v>
      </c>
      <c r="E28" s="38" t="s">
        <v>315</v>
      </c>
      <c r="F28" s="39">
        <v>6563.16</v>
      </c>
      <c r="G28" s="39"/>
      <c r="H28" s="39">
        <v>6563.16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8" ht="16.5" customHeight="1">
      <c r="A29" s="31">
        <v>23</v>
      </c>
      <c r="B29" s="29" t="s">
        <v>250</v>
      </c>
      <c r="C29" s="29" t="s">
        <v>249</v>
      </c>
      <c r="D29" s="37" t="s">
        <v>159</v>
      </c>
      <c r="E29" s="38" t="s">
        <v>316</v>
      </c>
      <c r="F29" s="39">
        <v>620.4</v>
      </c>
      <c r="G29" s="39"/>
      <c r="H29" s="39">
        <v>620.4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 ht="16.5" customHeight="1">
      <c r="A30" s="31">
        <v>24</v>
      </c>
      <c r="B30" s="29" t="s">
        <v>250</v>
      </c>
      <c r="C30" s="29" t="s">
        <v>249</v>
      </c>
      <c r="D30" s="37" t="s">
        <v>159</v>
      </c>
      <c r="E30" s="38" t="s">
        <v>317</v>
      </c>
      <c r="F30" s="39">
        <v>171.92</v>
      </c>
      <c r="G30" s="39"/>
      <c r="H30" s="39">
        <v>171.92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18" ht="16.5" customHeight="1">
      <c r="A31" s="31">
        <v>25</v>
      </c>
      <c r="B31" s="29" t="s">
        <v>250</v>
      </c>
      <c r="C31" s="29" t="s">
        <v>249</v>
      </c>
      <c r="D31" s="37" t="s">
        <v>159</v>
      </c>
      <c r="E31" s="38" t="s">
        <v>318</v>
      </c>
      <c r="F31" s="39">
        <v>222.6</v>
      </c>
      <c r="G31" s="39"/>
      <c r="H31" s="39">
        <v>222.6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18" ht="16.5" customHeight="1">
      <c r="A32" s="31">
        <v>26</v>
      </c>
      <c r="B32" s="29" t="s">
        <v>250</v>
      </c>
      <c r="C32" s="29" t="s">
        <v>249</v>
      </c>
      <c r="D32" s="37" t="s">
        <v>159</v>
      </c>
      <c r="E32" s="38" t="s">
        <v>319</v>
      </c>
      <c r="F32" s="39">
        <v>1142.4</v>
      </c>
      <c r="G32" s="39"/>
      <c r="H32" s="39">
        <v>1142.4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1:18" ht="16.5" customHeight="1">
      <c r="A33" s="31">
        <v>27</v>
      </c>
      <c r="B33" s="29" t="s">
        <v>250</v>
      </c>
      <c r="C33" s="29" t="s">
        <v>249</v>
      </c>
      <c r="D33" s="37" t="s">
        <v>159</v>
      </c>
      <c r="E33" s="38" t="s">
        <v>320</v>
      </c>
      <c r="F33" s="39">
        <v>2200</v>
      </c>
      <c r="G33" s="39">
        <v>2200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 ht="16.5" customHeight="1">
      <c r="A34" s="31">
        <v>28</v>
      </c>
      <c r="B34" s="29" t="s">
        <v>250</v>
      </c>
      <c r="C34" s="29" t="s">
        <v>249</v>
      </c>
      <c r="D34" s="37" t="s">
        <v>159</v>
      </c>
      <c r="E34" s="38" t="s">
        <v>321</v>
      </c>
      <c r="F34" s="39">
        <v>7674</v>
      </c>
      <c r="G34" s="39">
        <v>7674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 ht="16.5" customHeight="1">
      <c r="A35" s="31">
        <v>29</v>
      </c>
      <c r="B35" s="29" t="s">
        <v>250</v>
      </c>
      <c r="C35" s="29" t="s">
        <v>249</v>
      </c>
      <c r="D35" s="37" t="s">
        <v>159</v>
      </c>
      <c r="E35" s="38" t="s">
        <v>343</v>
      </c>
      <c r="F35" s="39">
        <v>3330</v>
      </c>
      <c r="G35" s="39"/>
      <c r="H35" s="39"/>
      <c r="I35" s="39"/>
      <c r="J35" s="39"/>
      <c r="K35" s="39"/>
      <c r="L35" s="39">
        <v>3330</v>
      </c>
      <c r="M35" s="39"/>
      <c r="N35" s="39">
        <v>3330</v>
      </c>
      <c r="O35" s="39"/>
      <c r="P35" s="39"/>
      <c r="Q35" s="39"/>
      <c r="R35" s="39"/>
    </row>
    <row r="36" spans="1:18" ht="16.5" customHeight="1">
      <c r="A36" s="31">
        <v>30</v>
      </c>
      <c r="B36" s="29" t="s">
        <v>250</v>
      </c>
      <c r="C36" s="29" t="s">
        <v>249</v>
      </c>
      <c r="D36" s="37" t="s">
        <v>159</v>
      </c>
      <c r="E36" s="38" t="s">
        <v>344</v>
      </c>
      <c r="F36" s="39">
        <v>23420</v>
      </c>
      <c r="G36" s="39"/>
      <c r="H36" s="39"/>
      <c r="I36" s="39"/>
      <c r="J36" s="39"/>
      <c r="K36" s="39"/>
      <c r="L36" s="39">
        <v>23420</v>
      </c>
      <c r="M36" s="39"/>
      <c r="N36" s="39">
        <v>23420</v>
      </c>
      <c r="O36" s="39"/>
      <c r="P36" s="39"/>
      <c r="Q36" s="39"/>
      <c r="R36" s="39"/>
    </row>
    <row r="37" spans="1:18" ht="16.5" customHeight="1">
      <c r="A37" s="31">
        <v>31</v>
      </c>
      <c r="B37" s="29" t="s">
        <v>250</v>
      </c>
      <c r="C37" s="29" t="s">
        <v>249</v>
      </c>
      <c r="D37" s="37" t="s">
        <v>159</v>
      </c>
      <c r="E37" s="38" t="s">
        <v>345</v>
      </c>
      <c r="F37" s="39">
        <v>7519.63</v>
      </c>
      <c r="G37" s="39"/>
      <c r="H37" s="39"/>
      <c r="I37" s="39"/>
      <c r="J37" s="39"/>
      <c r="K37" s="39"/>
      <c r="L37" s="39">
        <v>7519.63</v>
      </c>
      <c r="M37" s="39"/>
      <c r="N37" s="39">
        <v>7519.63</v>
      </c>
      <c r="O37" s="39"/>
      <c r="P37" s="39"/>
      <c r="Q37" s="39"/>
      <c r="R37" s="39"/>
    </row>
    <row r="38" spans="1:18" ht="16.5" customHeight="1">
      <c r="A38" s="31">
        <v>32</v>
      </c>
      <c r="B38" s="29" t="s">
        <v>250</v>
      </c>
      <c r="C38" s="29" t="s">
        <v>249</v>
      </c>
      <c r="D38" s="37" t="s">
        <v>159</v>
      </c>
      <c r="E38" s="38" t="s">
        <v>326</v>
      </c>
      <c r="F38" s="39">
        <v>7.48</v>
      </c>
      <c r="G38" s="39"/>
      <c r="H38" s="39"/>
      <c r="I38" s="39"/>
      <c r="J38" s="39"/>
      <c r="K38" s="39"/>
      <c r="L38" s="39">
        <v>7.48</v>
      </c>
      <c r="M38" s="39">
        <v>7.48</v>
      </c>
      <c r="N38" s="39"/>
      <c r="O38" s="39"/>
      <c r="P38" s="39"/>
      <c r="Q38" s="39"/>
      <c r="R38" s="39"/>
    </row>
    <row r="39" spans="1:18" ht="15">
      <c r="A39" s="31">
        <v>33</v>
      </c>
      <c r="B39" s="38" t="s">
        <v>250</v>
      </c>
      <c r="C39" s="38" t="s">
        <v>249</v>
      </c>
      <c r="D39" s="38" t="s">
        <v>159</v>
      </c>
      <c r="E39" s="38" t="s">
        <v>327</v>
      </c>
      <c r="F39" s="39">
        <v>76</v>
      </c>
      <c r="G39" s="39"/>
      <c r="H39" s="39"/>
      <c r="I39" s="39"/>
      <c r="J39" s="39"/>
      <c r="K39" s="39"/>
      <c r="L39" s="39">
        <v>76</v>
      </c>
      <c r="M39" s="39">
        <v>76</v>
      </c>
      <c r="N39" s="39"/>
      <c r="O39" s="39"/>
      <c r="P39" s="39"/>
      <c r="Q39" s="39"/>
      <c r="R39" s="39"/>
    </row>
    <row r="40" spans="1:18" ht="15">
      <c r="A40" s="31">
        <v>34</v>
      </c>
      <c r="B40" s="38" t="s">
        <v>250</v>
      </c>
      <c r="C40" s="38" t="s">
        <v>249</v>
      </c>
      <c r="D40" s="38" t="s">
        <v>159</v>
      </c>
      <c r="E40" s="38" t="s">
        <v>346</v>
      </c>
      <c r="F40" s="39">
        <v>4642.91152</v>
      </c>
      <c r="G40" s="39"/>
      <c r="H40" s="39"/>
      <c r="I40" s="39"/>
      <c r="J40" s="39"/>
      <c r="K40" s="39"/>
      <c r="L40" s="39">
        <v>4642.91152</v>
      </c>
      <c r="M40" s="39">
        <v>4642.91152</v>
      </c>
      <c r="N40" s="39"/>
      <c r="O40" s="39"/>
      <c r="P40" s="39"/>
      <c r="Q40" s="39"/>
      <c r="R40" s="39"/>
    </row>
    <row r="41" spans="1:18" ht="15">
      <c r="A41" s="31">
        <v>35</v>
      </c>
      <c r="B41" s="38" t="s">
        <v>250</v>
      </c>
      <c r="C41" s="38" t="s">
        <v>249</v>
      </c>
      <c r="D41" s="38" t="s">
        <v>159</v>
      </c>
      <c r="E41" s="38" t="s">
        <v>328</v>
      </c>
      <c r="F41" s="39">
        <v>5250</v>
      </c>
      <c r="G41" s="39"/>
      <c r="H41" s="39"/>
      <c r="I41" s="39"/>
      <c r="J41" s="39"/>
      <c r="K41" s="39"/>
      <c r="L41" s="39">
        <v>5250</v>
      </c>
      <c r="M41" s="39"/>
      <c r="N41" s="39">
        <v>5250</v>
      </c>
      <c r="O41" s="39"/>
      <c r="P41" s="39"/>
      <c r="Q41" s="39"/>
      <c r="R41" s="39"/>
    </row>
  </sheetData>
  <sheetProtection/>
  <mergeCells count="13">
    <mergeCell ref="A2:R2"/>
    <mergeCell ref="A3:N3"/>
    <mergeCell ref="O3:P3"/>
    <mergeCell ref="Q3:R3"/>
    <mergeCell ref="G4:K4"/>
    <mergeCell ref="L4:O4"/>
    <mergeCell ref="P4:R4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D20" sqref="D20"/>
    </sheetView>
  </sheetViews>
  <sheetFormatPr defaultColWidth="9.140625" defaultRowHeight="15"/>
  <cols>
    <col min="1" max="1" width="55.421875" style="0" bestFit="1" customWidth="1"/>
    <col min="2" max="2" width="12.7109375" style="0" bestFit="1" customWidth="1"/>
    <col min="3" max="3" width="20.421875" style="0" bestFit="1" customWidth="1"/>
    <col min="4" max="5" width="16.140625" style="0" bestFit="1" customWidth="1"/>
  </cols>
  <sheetData>
    <row r="1" ht="13.5">
      <c r="A1" s="1" t="s">
        <v>129</v>
      </c>
    </row>
    <row r="2" spans="1:5" ht="36.75" customHeight="1">
      <c r="A2" s="40" t="s">
        <v>152</v>
      </c>
      <c r="B2" s="40"/>
      <c r="C2" s="40"/>
      <c r="D2" s="40"/>
      <c r="E2" s="40"/>
    </row>
    <row r="3" spans="1:5" ht="32.25" customHeight="1">
      <c r="A3" s="52" t="s">
        <v>342</v>
      </c>
      <c r="B3" s="52"/>
      <c r="C3" s="52"/>
      <c r="D3" s="14" t="s">
        <v>153</v>
      </c>
      <c r="E3" s="14" t="s">
        <v>2</v>
      </c>
    </row>
    <row r="4" spans="1:5" ht="13.5">
      <c r="A4" s="50" t="s">
        <v>130</v>
      </c>
      <c r="B4" s="51" t="s">
        <v>161</v>
      </c>
      <c r="C4" s="51"/>
      <c r="D4" s="50" t="s">
        <v>131</v>
      </c>
      <c r="E4" s="50" t="s">
        <v>132</v>
      </c>
    </row>
    <row r="5" spans="1:5" ht="13.5">
      <c r="A5" s="50"/>
      <c r="B5" s="33" t="s">
        <v>162</v>
      </c>
      <c r="C5" s="33" t="s">
        <v>163</v>
      </c>
      <c r="D5" s="50"/>
      <c r="E5" s="50"/>
    </row>
    <row r="6" spans="1:5" ht="15">
      <c r="A6" s="6" t="s">
        <v>31</v>
      </c>
      <c r="B6" s="6"/>
      <c r="C6" s="6"/>
      <c r="D6" s="16" t="s">
        <v>1</v>
      </c>
      <c r="E6" s="36">
        <v>45</v>
      </c>
    </row>
    <row r="7" spans="1:5" ht="15">
      <c r="A7" s="32" t="s">
        <v>329</v>
      </c>
      <c r="B7" s="32" t="s">
        <v>330</v>
      </c>
      <c r="C7" s="32" t="s">
        <v>331</v>
      </c>
      <c r="D7" s="16" t="s">
        <v>212</v>
      </c>
      <c r="E7" s="36" t="s">
        <v>332</v>
      </c>
    </row>
  </sheetData>
  <sheetProtection/>
  <mergeCells count="6">
    <mergeCell ref="E4:E5"/>
    <mergeCell ref="B4:C4"/>
    <mergeCell ref="A2:E2"/>
    <mergeCell ref="A3:C3"/>
    <mergeCell ref="A4:A5"/>
    <mergeCell ref="D4:D5"/>
  </mergeCells>
  <printOptions horizontalCentered="1"/>
  <pageMargins left="0.1968503937007874" right="0.2362204724409449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zoomScaleSheetLayoutView="100" workbookViewId="0" topLeftCell="A1">
      <selection activeCell="A3" sqref="A3:E3"/>
    </sheetView>
  </sheetViews>
  <sheetFormatPr defaultColWidth="9.140625" defaultRowHeight="15"/>
  <cols>
    <col min="1" max="1" width="6.140625" style="0" customWidth="1"/>
    <col min="2" max="2" width="13.421875" style="0" customWidth="1"/>
    <col min="3" max="3" width="40.140625" style="0" customWidth="1"/>
    <col min="4" max="4" width="14.421875" style="0" bestFit="1" customWidth="1"/>
    <col min="5" max="7" width="13.421875" style="0" bestFit="1" customWidth="1"/>
    <col min="8" max="8" width="9.8515625" style="0" customWidth="1"/>
    <col min="9" max="9" width="9.28125" style="0" customWidth="1"/>
    <col min="10" max="10" width="5.421875" style="0" customWidth="1"/>
    <col min="11" max="11" width="9.28125" style="0" customWidth="1"/>
    <col min="12" max="12" width="7.421875" style="0" customWidth="1"/>
    <col min="13" max="13" width="9.57421875" style="0" customWidth="1"/>
    <col min="14" max="14" width="5.421875" style="0" customWidth="1"/>
    <col min="15" max="15" width="13.421875" style="0" bestFit="1" customWidth="1"/>
    <col min="16" max="16" width="16.140625" style="0" bestFit="1" customWidth="1"/>
    <col min="17" max="17" width="6.00390625" style="22" customWidth="1"/>
    <col min="18" max="19" width="17.140625" style="0" customWidth="1"/>
    <col min="20" max="20" width="8.8515625" style="0" customWidth="1"/>
  </cols>
  <sheetData>
    <row r="1" ht="13.5">
      <c r="A1" t="s">
        <v>28</v>
      </c>
    </row>
    <row r="2" spans="1:17" ht="18" customHeight="1">
      <c r="A2" s="40" t="s">
        <v>146</v>
      </c>
      <c r="B2" s="40" t="s">
        <v>1</v>
      </c>
      <c r="C2" s="40" t="s">
        <v>1</v>
      </c>
      <c r="D2" s="40" t="s">
        <v>1</v>
      </c>
      <c r="E2" s="40" t="s">
        <v>1</v>
      </c>
      <c r="F2" s="40" t="s">
        <v>1</v>
      </c>
      <c r="G2" s="40" t="s">
        <v>1</v>
      </c>
      <c r="H2" s="40" t="s">
        <v>1</v>
      </c>
      <c r="I2" s="40" t="s">
        <v>1</v>
      </c>
      <c r="J2" s="40" t="s">
        <v>1</v>
      </c>
      <c r="K2" s="40" t="s">
        <v>1</v>
      </c>
      <c r="L2" s="40" t="s">
        <v>1</v>
      </c>
      <c r="M2" s="40" t="s">
        <v>1</v>
      </c>
      <c r="N2" s="40" t="s">
        <v>1</v>
      </c>
      <c r="O2" s="40" t="s">
        <v>1</v>
      </c>
      <c r="P2" s="40" t="s">
        <v>1</v>
      </c>
      <c r="Q2" s="40" t="s">
        <v>1</v>
      </c>
    </row>
    <row r="3" spans="1:16" ht="13.5">
      <c r="A3" s="43" t="s">
        <v>341</v>
      </c>
      <c r="B3" s="43"/>
      <c r="C3" s="43"/>
      <c r="D3" s="43"/>
      <c r="E3" s="43"/>
      <c r="F3" s="21" t="s">
        <v>1</v>
      </c>
      <c r="G3" s="21" t="s">
        <v>1</v>
      </c>
      <c r="H3" s="21" t="s">
        <v>1</v>
      </c>
      <c r="I3" s="21" t="s">
        <v>1</v>
      </c>
      <c r="J3" s="21" t="s">
        <v>1</v>
      </c>
      <c r="K3" s="21" t="s">
        <v>1</v>
      </c>
      <c r="L3" s="21" t="s">
        <v>1</v>
      </c>
      <c r="M3" s="44" t="s">
        <v>153</v>
      </c>
      <c r="N3" s="44"/>
      <c r="O3" s="44"/>
      <c r="P3" s="18" t="s">
        <v>2</v>
      </c>
    </row>
    <row r="4" spans="1:17" ht="17.25" customHeight="1">
      <c r="A4" s="42" t="s">
        <v>3</v>
      </c>
      <c r="B4" s="45" t="s">
        <v>29</v>
      </c>
      <c r="C4" s="42" t="s">
        <v>30</v>
      </c>
      <c r="D4" s="42" t="s">
        <v>31</v>
      </c>
      <c r="E4" s="42" t="s">
        <v>32</v>
      </c>
      <c r="F4" s="42" t="s">
        <v>1</v>
      </c>
      <c r="G4" s="42" t="s">
        <v>1</v>
      </c>
      <c r="H4" s="42" t="s">
        <v>1</v>
      </c>
      <c r="I4" s="42" t="s">
        <v>1</v>
      </c>
      <c r="J4" s="42" t="s">
        <v>1</v>
      </c>
      <c r="K4" s="42" t="s">
        <v>1</v>
      </c>
      <c r="L4" s="42" t="s">
        <v>1</v>
      </c>
      <c r="M4" s="42" t="s">
        <v>1</v>
      </c>
      <c r="N4" s="42" t="s">
        <v>1</v>
      </c>
      <c r="O4" s="42" t="s">
        <v>25</v>
      </c>
      <c r="P4" s="42" t="s">
        <v>1</v>
      </c>
      <c r="Q4" s="42" t="s">
        <v>1</v>
      </c>
    </row>
    <row r="5" spans="1:17" s="15" customFormat="1" ht="34.5" customHeight="1">
      <c r="A5" s="42" t="s">
        <v>1</v>
      </c>
      <c r="B5" s="46" t="s">
        <v>1</v>
      </c>
      <c r="C5" s="42" t="s">
        <v>1</v>
      </c>
      <c r="D5" s="42" t="s">
        <v>1</v>
      </c>
      <c r="E5" s="20" t="s">
        <v>33</v>
      </c>
      <c r="F5" s="20" t="s">
        <v>34</v>
      </c>
      <c r="G5" s="20" t="s">
        <v>35</v>
      </c>
      <c r="H5" s="20" t="s">
        <v>36</v>
      </c>
      <c r="I5" s="20" t="s">
        <v>37</v>
      </c>
      <c r="J5" s="20" t="s">
        <v>38</v>
      </c>
      <c r="K5" s="20" t="s">
        <v>39</v>
      </c>
      <c r="L5" s="20" t="s">
        <v>40</v>
      </c>
      <c r="M5" s="20" t="s">
        <v>41</v>
      </c>
      <c r="N5" s="20" t="s">
        <v>42</v>
      </c>
      <c r="O5" s="20" t="s">
        <v>33</v>
      </c>
      <c r="P5" s="20" t="s">
        <v>154</v>
      </c>
      <c r="Q5" s="20" t="s">
        <v>43</v>
      </c>
    </row>
    <row r="6" spans="1:17" ht="13.5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  <c r="L6" s="19">
        <v>11</v>
      </c>
      <c r="M6" s="19">
        <v>12</v>
      </c>
      <c r="N6" s="19">
        <v>13</v>
      </c>
      <c r="O6" s="19">
        <v>14</v>
      </c>
      <c r="P6" s="19" t="s">
        <v>155</v>
      </c>
      <c r="Q6" s="19" t="s">
        <v>156</v>
      </c>
    </row>
    <row r="7" spans="1:17" ht="15">
      <c r="A7" s="11">
        <v>1</v>
      </c>
      <c r="B7" s="13"/>
      <c r="C7" s="13" t="s">
        <v>31</v>
      </c>
      <c r="D7" s="35">
        <f>D8</f>
        <v>114130.897937</v>
      </c>
      <c r="E7" s="35">
        <f>E8</f>
        <v>39970.934117</v>
      </c>
      <c r="F7" s="35">
        <f>F8</f>
        <v>22511.174117</v>
      </c>
      <c r="G7" s="35">
        <f>G8</f>
        <v>17459.76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 t="str">
        <f>O8</f>
        <v>74159.963820</v>
      </c>
      <c r="P7" s="12" t="str">
        <f>P8</f>
        <v>74159.963820</v>
      </c>
      <c r="Q7" s="12">
        <v>0</v>
      </c>
    </row>
    <row r="8" spans="1:17" ht="15">
      <c r="A8" s="11">
        <v>2</v>
      </c>
      <c r="B8" s="29" t="s">
        <v>248</v>
      </c>
      <c r="C8" s="29" t="s">
        <v>249</v>
      </c>
      <c r="D8" s="36">
        <f>D9+D10</f>
        <v>114130.897937</v>
      </c>
      <c r="E8" s="36">
        <f>E9+E10</f>
        <v>39970.934117</v>
      </c>
      <c r="F8" s="36">
        <f>F9+F10</f>
        <v>22511.174117</v>
      </c>
      <c r="G8" s="36">
        <f>G9+G10</f>
        <v>17459.76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 t="str">
        <f>O9</f>
        <v>74159.963820</v>
      </c>
      <c r="P8" s="30" t="str">
        <f>P9</f>
        <v>74159.963820</v>
      </c>
      <c r="Q8" s="30">
        <v>0</v>
      </c>
    </row>
    <row r="9" spans="1:17" ht="15">
      <c r="A9" s="11">
        <v>3</v>
      </c>
      <c r="B9" s="29" t="s">
        <v>250</v>
      </c>
      <c r="C9" s="29" t="s">
        <v>249</v>
      </c>
      <c r="D9" s="36">
        <v>113457.20401</v>
      </c>
      <c r="E9" s="36" t="s">
        <v>251</v>
      </c>
      <c r="F9" s="36">
        <v>21837.48019</v>
      </c>
      <c r="G9" s="36" t="s">
        <v>247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 t="s">
        <v>252</v>
      </c>
      <c r="P9" s="30" t="s">
        <v>252</v>
      </c>
      <c r="Q9" s="30">
        <v>0</v>
      </c>
    </row>
    <row r="10" spans="1:17" ht="15">
      <c r="A10" s="11">
        <v>4</v>
      </c>
      <c r="B10" s="29" t="s">
        <v>253</v>
      </c>
      <c r="C10" s="29" t="s">
        <v>254</v>
      </c>
      <c r="D10" s="36">
        <v>673.693927</v>
      </c>
      <c r="E10" s="36" t="s">
        <v>255</v>
      </c>
      <c r="F10" s="36">
        <v>673.693927</v>
      </c>
      <c r="G10" s="36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</sheetData>
  <sheetProtection/>
  <mergeCells count="9">
    <mergeCell ref="A3:E3"/>
    <mergeCell ref="M3:O3"/>
    <mergeCell ref="A2:Q2"/>
    <mergeCell ref="O4:Q4"/>
    <mergeCell ref="E4:N4"/>
    <mergeCell ref="A4:A5"/>
    <mergeCell ref="B4:B5"/>
    <mergeCell ref="C4:C5"/>
    <mergeCell ref="D4:D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00" workbookViewId="0" topLeftCell="A1">
      <selection activeCell="A3" sqref="A3:G3"/>
    </sheetView>
  </sheetViews>
  <sheetFormatPr defaultColWidth="9.140625" defaultRowHeight="15"/>
  <cols>
    <col min="1" max="1" width="8.00390625" style="0" customWidth="1"/>
    <col min="2" max="2" width="10.8515625" style="0" customWidth="1"/>
    <col min="3" max="3" width="47.7109375" style="0" customWidth="1"/>
    <col min="4" max="6" width="15.00390625" style="0" customWidth="1"/>
    <col min="7" max="7" width="17.28125" style="0" bestFit="1" customWidth="1"/>
    <col min="8" max="8" width="14.7109375" style="0" customWidth="1"/>
    <col min="9" max="9" width="18.8515625" style="0" customWidth="1"/>
  </cols>
  <sheetData>
    <row r="1" ht="13.5">
      <c r="A1" t="s">
        <v>44</v>
      </c>
    </row>
    <row r="2" spans="1:9" ht="24.75" customHeight="1">
      <c r="A2" s="47" t="s">
        <v>147</v>
      </c>
      <c r="B2" s="47" t="s">
        <v>1</v>
      </c>
      <c r="C2" s="47" t="s">
        <v>1</v>
      </c>
      <c r="D2" s="47" t="s">
        <v>1</v>
      </c>
      <c r="E2" s="47" t="s">
        <v>1</v>
      </c>
      <c r="F2" s="47" t="s">
        <v>1</v>
      </c>
      <c r="G2" s="47" t="s">
        <v>1</v>
      </c>
      <c r="H2" s="47" t="s">
        <v>1</v>
      </c>
      <c r="I2" s="47" t="s">
        <v>1</v>
      </c>
    </row>
    <row r="3" spans="1:9" ht="15.75" customHeight="1">
      <c r="A3" s="41" t="s">
        <v>341</v>
      </c>
      <c r="B3" s="40" t="s">
        <v>1</v>
      </c>
      <c r="C3" s="40" t="s">
        <v>1</v>
      </c>
      <c r="D3" s="40" t="s">
        <v>1</v>
      </c>
      <c r="E3" s="40" t="s">
        <v>1</v>
      </c>
      <c r="F3" s="40" t="s">
        <v>1</v>
      </c>
      <c r="G3" s="40" t="s">
        <v>1</v>
      </c>
      <c r="H3" s="17" t="s">
        <v>153</v>
      </c>
      <c r="I3" s="17" t="s">
        <v>2</v>
      </c>
    </row>
    <row r="4" spans="1:9" s="15" customFormat="1" ht="38.25" customHeight="1">
      <c r="A4" s="25" t="s">
        <v>3</v>
      </c>
      <c r="B4" s="25" t="s">
        <v>45</v>
      </c>
      <c r="C4" s="25" t="s">
        <v>46</v>
      </c>
      <c r="D4" s="25" t="s">
        <v>31</v>
      </c>
      <c r="E4" s="25" t="s">
        <v>47</v>
      </c>
      <c r="F4" s="25" t="s">
        <v>48</v>
      </c>
      <c r="G4" s="25" t="s">
        <v>49</v>
      </c>
      <c r="H4" s="25" t="s">
        <v>50</v>
      </c>
      <c r="I4" s="25" t="s">
        <v>51</v>
      </c>
    </row>
    <row r="5" spans="1:9" ht="16.5" customHeight="1">
      <c r="A5" s="25" t="s">
        <v>8</v>
      </c>
      <c r="B5" s="25">
        <v>1</v>
      </c>
      <c r="C5" s="25">
        <v>2</v>
      </c>
      <c r="D5" s="25">
        <v>3</v>
      </c>
      <c r="E5" s="25">
        <v>4</v>
      </c>
      <c r="F5" s="25">
        <v>5</v>
      </c>
      <c r="G5" s="25">
        <v>6</v>
      </c>
      <c r="H5" s="25">
        <v>7</v>
      </c>
      <c r="I5" s="25">
        <v>8</v>
      </c>
    </row>
    <row r="6" spans="1:9" ht="16.5" customHeight="1">
      <c r="A6" s="31">
        <v>1</v>
      </c>
      <c r="B6" s="32"/>
      <c r="C6" s="32" t="s">
        <v>31</v>
      </c>
      <c r="D6" s="36">
        <f>D7+D13+D25+D29+D32</f>
        <v>114130.897937</v>
      </c>
      <c r="E6" s="36" t="s">
        <v>256</v>
      </c>
      <c r="F6" s="36" t="s">
        <v>257</v>
      </c>
      <c r="G6" s="30">
        <v>0</v>
      </c>
      <c r="H6" s="30">
        <v>0</v>
      </c>
      <c r="I6" s="30">
        <v>0</v>
      </c>
    </row>
    <row r="7" spans="1:9" ht="16.5" customHeight="1">
      <c r="A7" s="31">
        <v>2</v>
      </c>
      <c r="B7" s="32" t="s">
        <v>52</v>
      </c>
      <c r="C7" s="32" t="s">
        <v>53</v>
      </c>
      <c r="D7" s="36">
        <f>D8</f>
        <v>88.178744</v>
      </c>
      <c r="E7" s="36">
        <v>88.178744</v>
      </c>
      <c r="F7" s="36">
        <v>0</v>
      </c>
      <c r="G7" s="30">
        <v>0</v>
      </c>
      <c r="H7" s="30">
        <v>0</v>
      </c>
      <c r="I7" s="30">
        <v>0</v>
      </c>
    </row>
    <row r="8" spans="1:9" ht="16.5" customHeight="1">
      <c r="A8" s="31">
        <v>3</v>
      </c>
      <c r="B8" s="32" t="s">
        <v>54</v>
      </c>
      <c r="C8" s="32" t="s">
        <v>55</v>
      </c>
      <c r="D8" s="36">
        <f>D9+D10+D11+D12</f>
        <v>88.178744</v>
      </c>
      <c r="E8" s="36">
        <v>88.178744</v>
      </c>
      <c r="F8" s="36">
        <v>0</v>
      </c>
      <c r="G8" s="30">
        <v>0</v>
      </c>
      <c r="H8" s="30">
        <v>0</v>
      </c>
      <c r="I8" s="30">
        <v>0</v>
      </c>
    </row>
    <row r="9" spans="1:9" ht="16.5" customHeight="1">
      <c r="A9" s="31">
        <v>4</v>
      </c>
      <c r="B9" s="32" t="s">
        <v>137</v>
      </c>
      <c r="C9" s="32" t="s">
        <v>138</v>
      </c>
      <c r="D9" s="36">
        <f>E9+F9</f>
        <v>44.21232</v>
      </c>
      <c r="E9" s="36" t="s">
        <v>258</v>
      </c>
      <c r="F9" s="36">
        <v>0</v>
      </c>
      <c r="G9" s="30">
        <v>0</v>
      </c>
      <c r="H9" s="30">
        <v>0</v>
      </c>
      <c r="I9" s="30">
        <v>0</v>
      </c>
    </row>
    <row r="10" spans="1:9" ht="16.5" customHeight="1">
      <c r="A10" s="31">
        <v>5</v>
      </c>
      <c r="B10" s="32" t="s">
        <v>229</v>
      </c>
      <c r="C10" s="32" t="s">
        <v>230</v>
      </c>
      <c r="D10" s="36">
        <f>E10+F10</f>
        <v>28.90896</v>
      </c>
      <c r="E10" s="36">
        <v>28.90896</v>
      </c>
      <c r="F10" s="36">
        <v>0</v>
      </c>
      <c r="G10" s="30">
        <v>0</v>
      </c>
      <c r="H10" s="30">
        <v>0</v>
      </c>
      <c r="I10" s="30">
        <v>0</v>
      </c>
    </row>
    <row r="11" spans="1:9" ht="16.5" customHeight="1">
      <c r="A11" s="31">
        <v>6</v>
      </c>
      <c r="B11" s="32" t="s">
        <v>56</v>
      </c>
      <c r="C11" s="32" t="s">
        <v>57</v>
      </c>
      <c r="D11" s="36">
        <f>E11+F11</f>
        <v>8.842464</v>
      </c>
      <c r="E11" s="36" t="s">
        <v>259</v>
      </c>
      <c r="F11" s="36">
        <v>0</v>
      </c>
      <c r="G11" s="30">
        <v>0</v>
      </c>
      <c r="H11" s="30">
        <v>0</v>
      </c>
      <c r="I11" s="30">
        <v>0</v>
      </c>
    </row>
    <row r="12" spans="1:9" ht="16.5" customHeight="1">
      <c r="A12" s="31">
        <v>7</v>
      </c>
      <c r="B12" s="32" t="s">
        <v>231</v>
      </c>
      <c r="C12" s="32" t="s">
        <v>232</v>
      </c>
      <c r="D12" s="36">
        <f>E12+F12</f>
        <v>6.215</v>
      </c>
      <c r="E12" s="36">
        <v>6.215</v>
      </c>
      <c r="F12" s="36">
        <v>0</v>
      </c>
      <c r="G12" s="30">
        <v>0</v>
      </c>
      <c r="H12" s="30">
        <v>0</v>
      </c>
      <c r="I12" s="30">
        <v>0</v>
      </c>
    </row>
    <row r="13" spans="1:9" ht="16.5" customHeight="1">
      <c r="A13" s="31">
        <v>8</v>
      </c>
      <c r="B13" s="32" t="s">
        <v>260</v>
      </c>
      <c r="C13" s="32" t="s">
        <v>261</v>
      </c>
      <c r="D13" s="36">
        <f>D14+D18+D20+D23</f>
        <v>48879.432094</v>
      </c>
      <c r="E13" s="36">
        <v>1577.814727</v>
      </c>
      <c r="F13" s="36">
        <v>47301.617367</v>
      </c>
      <c r="G13" s="30">
        <v>0</v>
      </c>
      <c r="H13" s="30">
        <v>0</v>
      </c>
      <c r="I13" s="30">
        <v>0</v>
      </c>
    </row>
    <row r="14" spans="1:9" ht="16.5" customHeight="1">
      <c r="A14" s="31">
        <v>9</v>
      </c>
      <c r="B14" s="32" t="s">
        <v>262</v>
      </c>
      <c r="C14" s="32" t="s">
        <v>263</v>
      </c>
      <c r="D14" s="36">
        <f>D15+D16+D17</f>
        <v>4535.539794</v>
      </c>
      <c r="E14" s="36">
        <v>1577.814727</v>
      </c>
      <c r="F14" s="36">
        <v>2957.725067</v>
      </c>
      <c r="G14" s="30">
        <v>0</v>
      </c>
      <c r="H14" s="30">
        <v>0</v>
      </c>
      <c r="I14" s="30">
        <v>0</v>
      </c>
    </row>
    <row r="15" spans="1:9" ht="16.5" customHeight="1">
      <c r="A15" s="31">
        <v>10</v>
      </c>
      <c r="B15" s="32" t="s">
        <v>264</v>
      </c>
      <c r="C15" s="32" t="s">
        <v>135</v>
      </c>
      <c r="D15" s="36">
        <f>E15+F15</f>
        <v>939.24476</v>
      </c>
      <c r="E15" s="36">
        <v>939.24476</v>
      </c>
      <c r="F15" s="36">
        <v>0</v>
      </c>
      <c r="G15" s="30">
        <v>0</v>
      </c>
      <c r="H15" s="30">
        <v>0</v>
      </c>
      <c r="I15" s="30">
        <v>0</v>
      </c>
    </row>
    <row r="16" spans="1:9" ht="16.5" customHeight="1">
      <c r="A16" s="31">
        <v>11</v>
      </c>
      <c r="B16" s="32" t="s">
        <v>265</v>
      </c>
      <c r="C16" s="32" t="s">
        <v>136</v>
      </c>
      <c r="D16" s="36">
        <f>E16+F16</f>
        <v>747.725067</v>
      </c>
      <c r="E16" s="36">
        <v>0</v>
      </c>
      <c r="F16" s="34">
        <v>747.725067</v>
      </c>
      <c r="G16" s="30">
        <v>0</v>
      </c>
      <c r="H16" s="30">
        <v>0</v>
      </c>
      <c r="I16" s="30">
        <v>0</v>
      </c>
    </row>
    <row r="17" spans="1:9" ht="16.5" customHeight="1">
      <c r="A17" s="31">
        <v>12</v>
      </c>
      <c r="B17" s="32" t="s">
        <v>266</v>
      </c>
      <c r="C17" s="32" t="s">
        <v>267</v>
      </c>
      <c r="D17" s="36">
        <f>E17+F17</f>
        <v>2848.569967</v>
      </c>
      <c r="E17" s="36">
        <v>638.569967</v>
      </c>
      <c r="F17" s="36">
        <v>2210</v>
      </c>
      <c r="G17" s="30">
        <v>0</v>
      </c>
      <c r="H17" s="30">
        <v>0</v>
      </c>
      <c r="I17" s="30">
        <v>0</v>
      </c>
    </row>
    <row r="18" spans="1:9" ht="16.5" customHeight="1">
      <c r="A18" s="31">
        <v>13</v>
      </c>
      <c r="B18" s="32" t="s">
        <v>268</v>
      </c>
      <c r="C18" s="32" t="s">
        <v>269</v>
      </c>
      <c r="D18" s="36">
        <f>D19</f>
        <v>10426</v>
      </c>
      <c r="E18" s="36"/>
      <c r="F18" s="36">
        <v>10426</v>
      </c>
      <c r="G18" s="30">
        <v>0</v>
      </c>
      <c r="H18" s="30">
        <v>0</v>
      </c>
      <c r="I18" s="30">
        <v>0</v>
      </c>
    </row>
    <row r="19" spans="1:9" ht="16.5" customHeight="1">
      <c r="A19" s="31">
        <v>14</v>
      </c>
      <c r="B19" s="32" t="s">
        <v>270</v>
      </c>
      <c r="C19" s="32" t="s">
        <v>271</v>
      </c>
      <c r="D19" s="36">
        <f>E19+F19</f>
        <v>10426</v>
      </c>
      <c r="E19" s="36"/>
      <c r="F19" s="36">
        <v>10426</v>
      </c>
      <c r="G19" s="30">
        <v>0</v>
      </c>
      <c r="H19" s="30">
        <v>0</v>
      </c>
      <c r="I19" s="30">
        <v>0</v>
      </c>
    </row>
    <row r="20" spans="1:9" ht="16.5" customHeight="1">
      <c r="A20" s="31">
        <v>15</v>
      </c>
      <c r="B20" s="32" t="s">
        <v>272</v>
      </c>
      <c r="C20" s="32" t="s">
        <v>273</v>
      </c>
      <c r="D20" s="36">
        <f>D21+D22</f>
        <v>11517.8923</v>
      </c>
      <c r="E20" s="36"/>
      <c r="F20" s="36">
        <v>11517.8923</v>
      </c>
      <c r="G20" s="30">
        <v>0</v>
      </c>
      <c r="H20" s="30">
        <v>0</v>
      </c>
      <c r="I20" s="30">
        <v>0</v>
      </c>
    </row>
    <row r="21" spans="1:9" ht="16.5" customHeight="1">
      <c r="A21" s="31">
        <v>16</v>
      </c>
      <c r="B21" s="32" t="s">
        <v>275</v>
      </c>
      <c r="C21" s="32" t="s">
        <v>276</v>
      </c>
      <c r="D21" s="36">
        <f>E21+F21</f>
        <v>11497.8923</v>
      </c>
      <c r="E21" s="36"/>
      <c r="F21" s="36">
        <v>11497.8923</v>
      </c>
      <c r="G21" s="30">
        <v>0</v>
      </c>
      <c r="H21" s="30">
        <v>0</v>
      </c>
      <c r="I21" s="30">
        <v>0</v>
      </c>
    </row>
    <row r="22" spans="1:9" ht="16.5" customHeight="1">
      <c r="A22" s="31">
        <v>17</v>
      </c>
      <c r="B22" s="32" t="s">
        <v>278</v>
      </c>
      <c r="C22" s="32" t="s">
        <v>279</v>
      </c>
      <c r="D22" s="36">
        <f>E22+F22</f>
        <v>20</v>
      </c>
      <c r="E22" s="36"/>
      <c r="F22" s="36">
        <v>20</v>
      </c>
      <c r="G22" s="30">
        <v>0</v>
      </c>
      <c r="H22" s="30">
        <v>0</v>
      </c>
      <c r="I22" s="30">
        <v>0</v>
      </c>
    </row>
    <row r="23" spans="1:9" ht="16.5" customHeight="1">
      <c r="A23" s="31">
        <v>18</v>
      </c>
      <c r="B23" s="32" t="s">
        <v>281</v>
      </c>
      <c r="C23" s="32" t="s">
        <v>282</v>
      </c>
      <c r="D23" s="36">
        <f>D24</f>
        <v>22400</v>
      </c>
      <c r="E23" s="36"/>
      <c r="F23" s="36">
        <v>22400</v>
      </c>
      <c r="G23" s="30">
        <v>0</v>
      </c>
      <c r="H23" s="30">
        <v>0</v>
      </c>
      <c r="I23" s="30">
        <v>0</v>
      </c>
    </row>
    <row r="24" spans="1:9" ht="16.5" customHeight="1">
      <c r="A24" s="31">
        <v>19</v>
      </c>
      <c r="B24" s="32" t="s">
        <v>284</v>
      </c>
      <c r="C24" s="32" t="s">
        <v>285</v>
      </c>
      <c r="D24" s="36">
        <f>E24+F24</f>
        <v>22400</v>
      </c>
      <c r="E24" s="36"/>
      <c r="F24" s="36">
        <v>22400</v>
      </c>
      <c r="G24" s="30">
        <v>0</v>
      </c>
      <c r="H24" s="30">
        <v>0</v>
      </c>
      <c r="I24" s="30">
        <v>0</v>
      </c>
    </row>
    <row r="25" spans="1:9" ht="16.5" customHeight="1">
      <c r="A25" s="31">
        <v>20</v>
      </c>
      <c r="B25" s="32" t="s">
        <v>286</v>
      </c>
      <c r="C25" s="32" t="s">
        <v>287</v>
      </c>
      <c r="D25" s="36">
        <f>D26</f>
        <v>5655.87152</v>
      </c>
      <c r="E25" s="36"/>
      <c r="F25" s="36">
        <v>5655.87152</v>
      </c>
      <c r="G25" s="30">
        <v>0</v>
      </c>
      <c r="H25" s="30">
        <v>0</v>
      </c>
      <c r="I25" s="30">
        <v>0</v>
      </c>
    </row>
    <row r="26" spans="1:9" ht="16.5" customHeight="1">
      <c r="A26" s="31">
        <v>21</v>
      </c>
      <c r="B26" s="32" t="s">
        <v>288</v>
      </c>
      <c r="C26" s="32" t="s">
        <v>289</v>
      </c>
      <c r="D26" s="36">
        <f>D27+D28</f>
        <v>5655.87152</v>
      </c>
      <c r="E26" s="36"/>
      <c r="F26" s="36">
        <v>5655.87152</v>
      </c>
      <c r="G26" s="30">
        <v>0</v>
      </c>
      <c r="H26" s="30">
        <v>0</v>
      </c>
      <c r="I26" s="30">
        <v>0</v>
      </c>
    </row>
    <row r="27" spans="1:9" ht="16.5" customHeight="1">
      <c r="A27" s="31">
        <v>22</v>
      </c>
      <c r="B27" s="32" t="s">
        <v>290</v>
      </c>
      <c r="C27" s="32" t="s">
        <v>291</v>
      </c>
      <c r="D27" s="36">
        <f>E27+F27</f>
        <v>159.28</v>
      </c>
      <c r="E27" s="36"/>
      <c r="F27" s="36">
        <v>159.28</v>
      </c>
      <c r="G27" s="30">
        <v>0</v>
      </c>
      <c r="H27" s="30">
        <v>0</v>
      </c>
      <c r="I27" s="30">
        <v>0</v>
      </c>
    </row>
    <row r="28" spans="1:9" ht="16.5" customHeight="1">
      <c r="A28" s="31">
        <v>23</v>
      </c>
      <c r="B28" s="32" t="s">
        <v>292</v>
      </c>
      <c r="C28" s="32" t="s">
        <v>293</v>
      </c>
      <c r="D28" s="36">
        <f>E28+F28</f>
        <v>5496.59152</v>
      </c>
      <c r="E28" s="36"/>
      <c r="F28" s="36">
        <v>5496.59152</v>
      </c>
      <c r="G28" s="30">
        <v>0</v>
      </c>
      <c r="H28" s="30">
        <v>0</v>
      </c>
      <c r="I28" s="30">
        <v>0</v>
      </c>
    </row>
    <row r="29" spans="1:9" ht="16.5" customHeight="1">
      <c r="A29" s="31">
        <v>24</v>
      </c>
      <c r="B29" s="32" t="s">
        <v>233</v>
      </c>
      <c r="C29" s="32" t="s">
        <v>234</v>
      </c>
      <c r="D29" s="36">
        <f>D30</f>
        <v>32000</v>
      </c>
      <c r="E29" s="36"/>
      <c r="F29" s="36">
        <v>32000</v>
      </c>
      <c r="G29" s="30">
        <v>0</v>
      </c>
      <c r="H29" s="30">
        <v>0</v>
      </c>
      <c r="I29" s="30">
        <v>0</v>
      </c>
    </row>
    <row r="30" spans="1:9" ht="16.5" customHeight="1">
      <c r="A30" s="31">
        <v>25</v>
      </c>
      <c r="B30" s="32" t="s">
        <v>235</v>
      </c>
      <c r="C30" s="32" t="s">
        <v>236</v>
      </c>
      <c r="D30" s="36">
        <f>D31</f>
        <v>32000</v>
      </c>
      <c r="E30" s="36"/>
      <c r="F30" s="36">
        <v>32000</v>
      </c>
      <c r="G30" s="30">
        <v>0</v>
      </c>
      <c r="H30" s="30">
        <v>0</v>
      </c>
      <c r="I30" s="30">
        <v>0</v>
      </c>
    </row>
    <row r="31" spans="1:9" ht="16.5" customHeight="1">
      <c r="A31" s="31">
        <v>26</v>
      </c>
      <c r="B31" s="32" t="s">
        <v>237</v>
      </c>
      <c r="C31" s="32" t="s">
        <v>238</v>
      </c>
      <c r="D31" s="36">
        <f>F31</f>
        <v>32000</v>
      </c>
      <c r="E31" s="36"/>
      <c r="F31" s="36">
        <v>32000</v>
      </c>
      <c r="G31" s="30">
        <v>0</v>
      </c>
      <c r="H31" s="30">
        <v>0</v>
      </c>
      <c r="I31" s="30">
        <v>0</v>
      </c>
    </row>
    <row r="32" spans="1:9" ht="16.5" customHeight="1">
      <c r="A32" s="31">
        <v>27</v>
      </c>
      <c r="B32" s="32" t="s">
        <v>218</v>
      </c>
      <c r="C32" s="32" t="s">
        <v>219</v>
      </c>
      <c r="D32" s="36">
        <f>D33+D35</f>
        <v>27507.415579</v>
      </c>
      <c r="E32" s="36"/>
      <c r="F32" s="36">
        <v>27507.415579</v>
      </c>
      <c r="G32" s="30">
        <v>0</v>
      </c>
      <c r="H32" s="30">
        <v>0</v>
      </c>
      <c r="I32" s="30">
        <v>0</v>
      </c>
    </row>
    <row r="33" spans="1:9" ht="16.5" customHeight="1">
      <c r="A33" s="31">
        <v>28</v>
      </c>
      <c r="B33" s="32" t="s">
        <v>220</v>
      </c>
      <c r="C33" s="32" t="s">
        <v>221</v>
      </c>
      <c r="D33" s="36">
        <f>D34</f>
        <v>10047.655579</v>
      </c>
      <c r="E33" s="36"/>
      <c r="F33" s="36">
        <v>10047.655579</v>
      </c>
      <c r="G33" s="30">
        <v>0</v>
      </c>
      <c r="H33" s="30">
        <v>0</v>
      </c>
      <c r="I33" s="30">
        <v>0</v>
      </c>
    </row>
    <row r="34" spans="1:9" ht="16.5" customHeight="1">
      <c r="A34" s="31">
        <v>29</v>
      </c>
      <c r="B34" s="32" t="s">
        <v>222</v>
      </c>
      <c r="C34" s="32" t="s">
        <v>223</v>
      </c>
      <c r="D34" s="36">
        <v>10047.655579</v>
      </c>
      <c r="E34" s="36"/>
      <c r="F34" s="36">
        <v>10047.655579</v>
      </c>
      <c r="G34" s="30">
        <v>0</v>
      </c>
      <c r="H34" s="30">
        <v>0</v>
      </c>
      <c r="I34" s="30">
        <v>0</v>
      </c>
    </row>
    <row r="35" spans="1:9" ht="16.5" customHeight="1">
      <c r="A35" s="31">
        <v>30</v>
      </c>
      <c r="B35" s="32" t="s">
        <v>224</v>
      </c>
      <c r="C35" s="32" t="s">
        <v>225</v>
      </c>
      <c r="D35" s="36">
        <f>D36+D37</f>
        <v>17459.760000000002</v>
      </c>
      <c r="E35" s="36"/>
      <c r="F35" s="36">
        <v>17459.76</v>
      </c>
      <c r="G35" s="30">
        <v>0</v>
      </c>
      <c r="H35" s="30">
        <v>0</v>
      </c>
      <c r="I35" s="30">
        <v>0</v>
      </c>
    </row>
    <row r="36" spans="1:9" ht="16.5" customHeight="1">
      <c r="A36" s="31">
        <v>31</v>
      </c>
      <c r="B36" s="32" t="s">
        <v>294</v>
      </c>
      <c r="C36" s="32" t="s">
        <v>295</v>
      </c>
      <c r="D36" s="36">
        <v>8739.28</v>
      </c>
      <c r="E36" s="36"/>
      <c r="F36" s="36">
        <v>8739.28</v>
      </c>
      <c r="G36" s="30">
        <v>0</v>
      </c>
      <c r="H36" s="30">
        <v>0</v>
      </c>
      <c r="I36" s="30">
        <v>0</v>
      </c>
    </row>
    <row r="37" spans="1:9" ht="16.5" customHeight="1">
      <c r="A37" s="31">
        <v>32</v>
      </c>
      <c r="B37" s="32" t="s">
        <v>239</v>
      </c>
      <c r="C37" s="32" t="s">
        <v>240</v>
      </c>
      <c r="D37" s="36">
        <v>8720.48</v>
      </c>
      <c r="E37" s="36"/>
      <c r="F37" s="36">
        <v>8720.48</v>
      </c>
      <c r="G37" s="30">
        <v>0</v>
      </c>
      <c r="H37" s="30">
        <v>0</v>
      </c>
      <c r="I37" s="30">
        <v>0</v>
      </c>
    </row>
  </sheetData>
  <sheetProtection/>
  <mergeCells count="2">
    <mergeCell ref="A2:I2"/>
    <mergeCell ref="A3:G3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90" r:id="rId1"/>
  <ignoredErrors>
    <ignoredError sqref="D20 D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SheetLayoutView="100" workbookViewId="0" topLeftCell="A1">
      <selection activeCell="A3" sqref="A3:C3"/>
    </sheetView>
  </sheetViews>
  <sheetFormatPr defaultColWidth="9.140625" defaultRowHeight="15"/>
  <cols>
    <col min="1" max="1" width="6.57421875" style="2" customWidth="1"/>
    <col min="2" max="2" width="28.421875" style="0" customWidth="1"/>
    <col min="3" max="3" width="18.57421875" style="4" customWidth="1"/>
    <col min="4" max="4" width="33.140625" style="3" customWidth="1"/>
    <col min="5" max="5" width="15.7109375" style="4" customWidth="1"/>
  </cols>
  <sheetData>
    <row r="1" ht="13.5">
      <c r="A1" s="5" t="s">
        <v>58</v>
      </c>
    </row>
    <row r="2" spans="1:5" ht="30" customHeight="1">
      <c r="A2" s="40" t="s">
        <v>148</v>
      </c>
      <c r="B2" s="40" t="s">
        <v>1</v>
      </c>
      <c r="C2" s="40" t="s">
        <v>1</v>
      </c>
      <c r="D2" s="40" t="s">
        <v>1</v>
      </c>
      <c r="E2" s="40" t="s">
        <v>1</v>
      </c>
    </row>
    <row r="3" spans="1:5" s="15" customFormat="1" ht="13.5">
      <c r="A3" s="41" t="s">
        <v>341</v>
      </c>
      <c r="B3" s="40" t="s">
        <v>1</v>
      </c>
      <c r="C3" s="40" t="s">
        <v>1</v>
      </c>
      <c r="D3" s="17" t="s">
        <v>153</v>
      </c>
      <c r="E3" s="17" t="s">
        <v>2</v>
      </c>
    </row>
    <row r="4" spans="1:5" ht="18" customHeight="1">
      <c r="A4" s="42" t="s">
        <v>3</v>
      </c>
      <c r="B4" s="42" t="s">
        <v>4</v>
      </c>
      <c r="C4" s="42" t="s">
        <v>1</v>
      </c>
      <c r="D4" s="42" t="s">
        <v>5</v>
      </c>
      <c r="E4" s="42" t="s">
        <v>1</v>
      </c>
    </row>
    <row r="5" spans="1:5" ht="18" customHeight="1">
      <c r="A5" s="42" t="s">
        <v>1</v>
      </c>
      <c r="B5" s="19" t="s">
        <v>6</v>
      </c>
      <c r="C5" s="19" t="s">
        <v>7</v>
      </c>
      <c r="D5" s="19" t="s">
        <v>6</v>
      </c>
      <c r="E5" s="19" t="s">
        <v>7</v>
      </c>
    </row>
    <row r="6" spans="1:5" ht="18" customHeight="1">
      <c r="A6" s="19" t="s">
        <v>8</v>
      </c>
      <c r="B6" s="19">
        <v>1</v>
      </c>
      <c r="C6" s="19">
        <v>2</v>
      </c>
      <c r="D6" s="19">
        <v>3</v>
      </c>
      <c r="E6" s="19">
        <v>4</v>
      </c>
    </row>
    <row r="7" spans="1:5" ht="16.5" customHeight="1">
      <c r="A7" s="11">
        <v>1</v>
      </c>
      <c r="B7" s="6" t="s">
        <v>59</v>
      </c>
      <c r="C7" s="35">
        <f>C8+C9</f>
        <v>39970.934117</v>
      </c>
      <c r="D7" s="13" t="s">
        <v>60</v>
      </c>
      <c r="E7" s="35">
        <f>E17+E19+E27+E32+E35</f>
        <v>114130.897937</v>
      </c>
    </row>
    <row r="8" spans="1:5" ht="16.5" customHeight="1">
      <c r="A8" s="11">
        <v>2</v>
      </c>
      <c r="B8" s="6" t="s">
        <v>61</v>
      </c>
      <c r="C8" s="35">
        <v>22511.174117</v>
      </c>
      <c r="D8" s="13" t="s">
        <v>62</v>
      </c>
      <c r="E8" s="35"/>
    </row>
    <row r="9" spans="1:5" ht="16.5" customHeight="1">
      <c r="A9" s="11">
        <v>3</v>
      </c>
      <c r="B9" s="6" t="s">
        <v>63</v>
      </c>
      <c r="C9" s="35">
        <v>17459.76</v>
      </c>
      <c r="D9" s="13" t="s">
        <v>64</v>
      </c>
      <c r="E9" s="35"/>
    </row>
    <row r="10" spans="1:5" ht="16.5" customHeight="1">
      <c r="A10" s="11">
        <v>4</v>
      </c>
      <c r="B10" s="6" t="s">
        <v>65</v>
      </c>
      <c r="C10" s="35">
        <v>0</v>
      </c>
      <c r="D10" s="13" t="s">
        <v>66</v>
      </c>
      <c r="E10" s="35"/>
    </row>
    <row r="11" spans="1:5" ht="16.5" customHeight="1">
      <c r="A11" s="11">
        <v>5</v>
      </c>
      <c r="B11" s="6" t="s">
        <v>67</v>
      </c>
      <c r="C11" s="35">
        <f>C12+C13</f>
        <v>74159.96382</v>
      </c>
      <c r="D11" s="13" t="s">
        <v>68</v>
      </c>
      <c r="E11" s="35"/>
    </row>
    <row r="12" spans="1:5" ht="16.5" customHeight="1">
      <c r="A12" s="11">
        <v>6</v>
      </c>
      <c r="B12" s="6" t="s">
        <v>61</v>
      </c>
      <c r="C12" s="35">
        <v>8242.07152</v>
      </c>
      <c r="D12" s="13" t="s">
        <v>69</v>
      </c>
      <c r="E12" s="35"/>
    </row>
    <row r="13" spans="1:5" ht="16.5" customHeight="1">
      <c r="A13" s="11">
        <v>7</v>
      </c>
      <c r="B13" s="6" t="s">
        <v>63</v>
      </c>
      <c r="C13" s="35">
        <v>65917.8923</v>
      </c>
      <c r="D13" s="13" t="s">
        <v>70</v>
      </c>
      <c r="E13" s="35"/>
    </row>
    <row r="14" spans="1:5" ht="16.5" customHeight="1">
      <c r="A14" s="11">
        <v>8</v>
      </c>
      <c r="B14" s="6" t="s">
        <v>65</v>
      </c>
      <c r="C14" s="35">
        <v>0</v>
      </c>
      <c r="D14" s="13" t="s">
        <v>71</v>
      </c>
      <c r="E14" s="35"/>
    </row>
    <row r="15" spans="1:5" ht="16.5" customHeight="1">
      <c r="A15" s="11">
        <v>9</v>
      </c>
      <c r="B15" s="6"/>
      <c r="C15" s="12"/>
      <c r="D15" s="13" t="s">
        <v>187</v>
      </c>
      <c r="E15" s="35"/>
    </row>
    <row r="16" spans="1:5" ht="16.5" customHeight="1">
      <c r="A16" s="11">
        <v>10</v>
      </c>
      <c r="B16" s="6"/>
      <c r="C16" s="12"/>
      <c r="D16" s="13" t="s">
        <v>188</v>
      </c>
      <c r="E16" s="35"/>
    </row>
    <row r="17" spans="1:5" ht="16.5" customHeight="1">
      <c r="A17" s="11">
        <v>11</v>
      </c>
      <c r="B17" s="6"/>
      <c r="C17" s="12"/>
      <c r="D17" s="13" t="s">
        <v>189</v>
      </c>
      <c r="E17" s="35">
        <v>88.178744</v>
      </c>
    </row>
    <row r="18" spans="1:5" ht="16.5" customHeight="1">
      <c r="A18" s="11">
        <v>12</v>
      </c>
      <c r="B18" s="6"/>
      <c r="C18" s="12"/>
      <c r="D18" s="13" t="s">
        <v>190</v>
      </c>
      <c r="E18" s="35"/>
    </row>
    <row r="19" spans="1:5" ht="16.5" customHeight="1">
      <c r="A19" s="11">
        <v>13</v>
      </c>
      <c r="B19" s="6"/>
      <c r="C19" s="12"/>
      <c r="D19" s="13" t="s">
        <v>191</v>
      </c>
      <c r="E19" s="35">
        <v>48879.432094</v>
      </c>
    </row>
    <row r="20" spans="1:5" ht="16.5" customHeight="1">
      <c r="A20" s="11">
        <v>14</v>
      </c>
      <c r="B20" s="6"/>
      <c r="C20" s="12"/>
      <c r="D20" s="13" t="s">
        <v>192</v>
      </c>
      <c r="E20" s="35"/>
    </row>
    <row r="21" spans="1:5" ht="16.5" customHeight="1">
      <c r="A21" s="11">
        <v>15</v>
      </c>
      <c r="B21" s="6"/>
      <c r="C21" s="12"/>
      <c r="D21" s="13" t="s">
        <v>193</v>
      </c>
      <c r="E21" s="35"/>
    </row>
    <row r="22" spans="1:5" ht="16.5" customHeight="1">
      <c r="A22" s="11">
        <v>16</v>
      </c>
      <c r="B22" s="6"/>
      <c r="C22" s="12"/>
      <c r="D22" s="13" t="s">
        <v>194</v>
      </c>
      <c r="E22" s="35"/>
    </row>
    <row r="23" spans="1:5" ht="16.5" customHeight="1">
      <c r="A23" s="11">
        <v>17</v>
      </c>
      <c r="B23" s="6"/>
      <c r="C23" s="12"/>
      <c r="D23" s="13" t="s">
        <v>195</v>
      </c>
      <c r="E23" s="35"/>
    </row>
    <row r="24" spans="1:5" ht="16.5" customHeight="1">
      <c r="A24" s="11">
        <v>18</v>
      </c>
      <c r="B24" s="6"/>
      <c r="C24" s="12"/>
      <c r="D24" s="13" t="s">
        <v>196</v>
      </c>
      <c r="E24" s="35"/>
    </row>
    <row r="25" spans="1:5" ht="16.5" customHeight="1">
      <c r="A25" s="11">
        <v>19</v>
      </c>
      <c r="B25" s="6"/>
      <c r="C25" s="12"/>
      <c r="D25" s="13" t="s">
        <v>197</v>
      </c>
      <c r="E25" s="35"/>
    </row>
    <row r="26" spans="1:5" ht="16.5" customHeight="1">
      <c r="A26" s="11">
        <v>20</v>
      </c>
      <c r="B26" s="6"/>
      <c r="C26" s="12"/>
      <c r="D26" s="13" t="s">
        <v>198</v>
      </c>
      <c r="E26" s="35"/>
    </row>
    <row r="27" spans="1:5" ht="16.5" customHeight="1">
      <c r="A27" s="11">
        <v>21</v>
      </c>
      <c r="B27" s="6"/>
      <c r="C27" s="12"/>
      <c r="D27" s="13" t="s">
        <v>199</v>
      </c>
      <c r="E27" s="35">
        <v>5655.87152</v>
      </c>
    </row>
    <row r="28" spans="1:5" ht="16.5" customHeight="1">
      <c r="A28" s="11">
        <v>22</v>
      </c>
      <c r="B28" s="6"/>
      <c r="C28" s="12"/>
      <c r="D28" s="13" t="s">
        <v>200</v>
      </c>
      <c r="E28" s="35"/>
    </row>
    <row r="29" spans="1:5" ht="16.5" customHeight="1">
      <c r="A29" s="11">
        <v>23</v>
      </c>
      <c r="B29" s="6"/>
      <c r="C29" s="12"/>
      <c r="D29" s="13" t="s">
        <v>201</v>
      </c>
      <c r="E29" s="35"/>
    </row>
    <row r="30" spans="1:5" ht="16.5" customHeight="1">
      <c r="A30" s="11">
        <v>24</v>
      </c>
      <c r="B30" s="6"/>
      <c r="C30" s="12"/>
      <c r="D30" s="13" t="s">
        <v>202</v>
      </c>
      <c r="E30" s="35"/>
    </row>
    <row r="31" spans="1:5" ht="16.5" customHeight="1">
      <c r="A31" s="11">
        <v>25</v>
      </c>
      <c r="B31" s="6"/>
      <c r="C31" s="12"/>
      <c r="D31" s="13" t="s">
        <v>203</v>
      </c>
      <c r="E31" s="35"/>
    </row>
    <row r="32" spans="1:5" ht="16.5" customHeight="1">
      <c r="A32" s="11">
        <v>26</v>
      </c>
      <c r="B32" s="6"/>
      <c r="C32" s="12"/>
      <c r="D32" s="13" t="s">
        <v>204</v>
      </c>
      <c r="E32" s="35">
        <v>32000</v>
      </c>
    </row>
    <row r="33" spans="1:5" ht="16.5" customHeight="1">
      <c r="A33" s="11">
        <v>27</v>
      </c>
      <c r="B33" s="6"/>
      <c r="C33" s="12"/>
      <c r="D33" s="13" t="s">
        <v>205</v>
      </c>
      <c r="E33" s="35"/>
    </row>
    <row r="34" spans="1:5" ht="16.5" customHeight="1">
      <c r="A34" s="11">
        <v>28</v>
      </c>
      <c r="B34" s="6"/>
      <c r="C34" s="12"/>
      <c r="D34" s="13" t="s">
        <v>206</v>
      </c>
      <c r="E34" s="35"/>
    </row>
    <row r="35" spans="1:5" ht="16.5" customHeight="1">
      <c r="A35" s="11">
        <v>29</v>
      </c>
      <c r="B35" s="6"/>
      <c r="C35" s="12"/>
      <c r="D35" s="13" t="s">
        <v>207</v>
      </c>
      <c r="E35" s="35">
        <v>27507.415579</v>
      </c>
    </row>
    <row r="36" spans="1:5" ht="16.5" customHeight="1">
      <c r="A36" s="11">
        <v>30</v>
      </c>
      <c r="B36" s="6"/>
      <c r="C36" s="12"/>
      <c r="D36" s="13" t="s">
        <v>208</v>
      </c>
      <c r="E36" s="35"/>
    </row>
    <row r="37" spans="1:5" ht="16.5" customHeight="1">
      <c r="A37" s="11">
        <v>31</v>
      </c>
      <c r="B37" s="6"/>
      <c r="C37" s="12"/>
      <c r="D37" s="13" t="s">
        <v>209</v>
      </c>
      <c r="E37" s="35"/>
    </row>
    <row r="38" spans="1:5" ht="16.5" customHeight="1">
      <c r="A38" s="11">
        <v>32</v>
      </c>
      <c r="B38" s="6"/>
      <c r="C38" s="12"/>
      <c r="D38" s="13" t="s">
        <v>72</v>
      </c>
      <c r="E38" s="35"/>
    </row>
    <row r="39" spans="1:5" ht="15">
      <c r="A39" s="11">
        <v>33</v>
      </c>
      <c r="B39" s="6" t="s">
        <v>26</v>
      </c>
      <c r="C39" s="35">
        <f>C7+C11</f>
        <v>114130.897937</v>
      </c>
      <c r="D39" s="13" t="s">
        <v>27</v>
      </c>
      <c r="E39" s="35">
        <f>E7</f>
        <v>114130.897937</v>
      </c>
    </row>
  </sheetData>
  <sheetProtection/>
  <mergeCells count="5">
    <mergeCell ref="A2:E2"/>
    <mergeCell ref="A3:C3"/>
    <mergeCell ref="B4:C4"/>
    <mergeCell ref="D4:E4"/>
    <mergeCell ref="A4:A5"/>
  </mergeCells>
  <printOptions horizontalCentered="1"/>
  <pageMargins left="0.3937007874015748" right="0.3937007874015748" top="0.7874015748031497" bottom="0.984251968503937" header="0.4330708661417323" footer="0.5118110236220472"/>
  <pageSetup fitToHeight="0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00" workbookViewId="0" topLeftCell="A1">
      <selection activeCell="F15" sqref="F15"/>
    </sheetView>
  </sheetViews>
  <sheetFormatPr defaultColWidth="9.140625" defaultRowHeight="15"/>
  <cols>
    <col min="1" max="1" width="7.140625" style="2" customWidth="1"/>
    <col min="2" max="2" width="12.00390625" style="3" customWidth="1"/>
    <col min="3" max="3" width="29.421875" style="3" customWidth="1"/>
    <col min="4" max="4" width="15.57421875" style="4" customWidth="1"/>
    <col min="5" max="5" width="13.140625" style="4" customWidth="1"/>
    <col min="6" max="6" width="13.421875" style="4" customWidth="1"/>
    <col min="7" max="7" width="13.00390625" style="4" customWidth="1"/>
    <col min="8" max="8" width="16.57421875" style="4" customWidth="1"/>
    <col min="9" max="9" width="15.28125" style="4" customWidth="1"/>
  </cols>
  <sheetData>
    <row r="1" ht="13.5">
      <c r="A1" s="2" t="s">
        <v>73</v>
      </c>
    </row>
    <row r="2" spans="1:9" ht="30" customHeight="1">
      <c r="A2" s="40" t="s">
        <v>150</v>
      </c>
      <c r="B2" s="40" t="s">
        <v>1</v>
      </c>
      <c r="C2" s="40" t="s">
        <v>1</v>
      </c>
      <c r="D2" s="40" t="s">
        <v>1</v>
      </c>
      <c r="E2" s="40" t="s">
        <v>1</v>
      </c>
      <c r="F2" s="40" t="s">
        <v>1</v>
      </c>
      <c r="G2" s="40" t="s">
        <v>1</v>
      </c>
      <c r="H2" s="40" t="s">
        <v>1</v>
      </c>
      <c r="I2" s="40" t="s">
        <v>1</v>
      </c>
    </row>
    <row r="3" spans="1:9" ht="18" customHeight="1">
      <c r="A3" s="41" t="s">
        <v>341</v>
      </c>
      <c r="B3" s="40" t="s">
        <v>1</v>
      </c>
      <c r="C3" s="40" t="s">
        <v>1</v>
      </c>
      <c r="D3" s="40" t="s">
        <v>1</v>
      </c>
      <c r="E3" s="40" t="s">
        <v>1</v>
      </c>
      <c r="F3" s="40" t="s">
        <v>1</v>
      </c>
      <c r="G3" s="48" t="s">
        <v>1</v>
      </c>
      <c r="H3" s="17" t="s">
        <v>153</v>
      </c>
      <c r="I3" s="17" t="s">
        <v>2</v>
      </c>
    </row>
    <row r="4" spans="1:9" ht="18" customHeight="1">
      <c r="A4" s="42" t="s">
        <v>3</v>
      </c>
      <c r="B4" s="42" t="s">
        <v>45</v>
      </c>
      <c r="C4" s="42" t="s">
        <v>46</v>
      </c>
      <c r="D4" s="42" t="s">
        <v>31</v>
      </c>
      <c r="E4" s="42" t="s">
        <v>47</v>
      </c>
      <c r="F4" s="42" t="s">
        <v>1</v>
      </c>
      <c r="G4" s="42" t="s">
        <v>1</v>
      </c>
      <c r="H4" s="42" t="s">
        <v>48</v>
      </c>
      <c r="I4" s="42" t="s">
        <v>1</v>
      </c>
    </row>
    <row r="5" spans="1:9" ht="18" customHeight="1">
      <c r="A5" s="42" t="s">
        <v>1</v>
      </c>
      <c r="B5" s="42" t="s">
        <v>1</v>
      </c>
      <c r="C5" s="42" t="s">
        <v>1</v>
      </c>
      <c r="D5" s="42" t="s">
        <v>1</v>
      </c>
      <c r="E5" s="19" t="s">
        <v>33</v>
      </c>
      <c r="F5" s="19" t="s">
        <v>74</v>
      </c>
      <c r="G5" s="19" t="s">
        <v>75</v>
      </c>
      <c r="H5" s="19" t="s">
        <v>76</v>
      </c>
      <c r="I5" s="19" t="s">
        <v>77</v>
      </c>
    </row>
    <row r="6" spans="1:9" ht="18" customHeight="1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</row>
    <row r="7" spans="1:9" ht="16.5" customHeight="1">
      <c r="A7" s="31">
        <v>1</v>
      </c>
      <c r="B7" s="29"/>
      <c r="C7" s="29" t="s">
        <v>31</v>
      </c>
      <c r="D7" s="36">
        <f>D8+D14+D21+D25</f>
        <v>30753.245637</v>
      </c>
      <c r="E7" s="36">
        <f>F7+G7</f>
        <v>1832.995511</v>
      </c>
      <c r="F7" s="34">
        <f>F8+F14</f>
        <v>1671.641945</v>
      </c>
      <c r="G7" s="34">
        <f>G14</f>
        <v>161.353566</v>
      </c>
      <c r="H7" s="34">
        <v>21345.180646</v>
      </c>
      <c r="I7" s="34">
        <v>15684.511468</v>
      </c>
    </row>
    <row r="8" spans="1:9" ht="16.5" customHeight="1">
      <c r="A8" s="31">
        <v>2</v>
      </c>
      <c r="B8" s="29" t="s">
        <v>52</v>
      </c>
      <c r="C8" s="29" t="s">
        <v>53</v>
      </c>
      <c r="D8" s="36">
        <f>D9</f>
        <v>88.178744</v>
      </c>
      <c r="E8" s="34">
        <v>255.180784</v>
      </c>
      <c r="F8" s="34">
        <v>255.180784</v>
      </c>
      <c r="G8" s="36"/>
      <c r="H8" s="36"/>
      <c r="I8" s="36"/>
    </row>
    <row r="9" spans="1:9" ht="16.5" customHeight="1">
      <c r="A9" s="31">
        <v>3</v>
      </c>
      <c r="B9" s="29" t="s">
        <v>54</v>
      </c>
      <c r="C9" s="29" t="s">
        <v>55</v>
      </c>
      <c r="D9" s="36">
        <f>D10+D11+D12+D13</f>
        <v>88.178744</v>
      </c>
      <c r="E9" s="34">
        <v>255.180784</v>
      </c>
      <c r="F9" s="34">
        <v>255.180784</v>
      </c>
      <c r="G9" s="36"/>
      <c r="H9" s="36"/>
      <c r="I9" s="36"/>
    </row>
    <row r="10" spans="1:9" ht="16.5" customHeight="1">
      <c r="A10" s="31">
        <v>4</v>
      </c>
      <c r="B10" s="29" t="s">
        <v>137</v>
      </c>
      <c r="C10" s="29" t="s">
        <v>138</v>
      </c>
      <c r="D10" s="36">
        <f>E10+H11+I11</f>
        <v>44.21232</v>
      </c>
      <c r="E10" s="36">
        <f>F10+G10</f>
        <v>44.21232</v>
      </c>
      <c r="F10" s="36">
        <v>44.21232</v>
      </c>
      <c r="G10" s="36"/>
      <c r="H10" s="36"/>
      <c r="I10" s="36"/>
    </row>
    <row r="11" spans="1:9" ht="16.5" customHeight="1">
      <c r="A11" s="31">
        <v>5</v>
      </c>
      <c r="B11" s="29" t="s">
        <v>229</v>
      </c>
      <c r="C11" s="29" t="s">
        <v>230</v>
      </c>
      <c r="D11" s="36">
        <f>E11+H12+I12</f>
        <v>28.90896</v>
      </c>
      <c r="E11" s="36">
        <f>F11+G11</f>
        <v>28.90896</v>
      </c>
      <c r="F11" s="36">
        <v>28.90896</v>
      </c>
      <c r="G11" s="36"/>
      <c r="H11" s="36"/>
      <c r="I11" s="36"/>
    </row>
    <row r="12" spans="1:9" ht="16.5" customHeight="1">
      <c r="A12" s="31">
        <v>6</v>
      </c>
      <c r="B12" s="29" t="s">
        <v>56</v>
      </c>
      <c r="C12" s="29" t="s">
        <v>57</v>
      </c>
      <c r="D12" s="36">
        <f>E12+H13+I13</f>
        <v>8.842464</v>
      </c>
      <c r="E12" s="36">
        <f>F12+G12</f>
        <v>8.842464</v>
      </c>
      <c r="F12" s="34">
        <v>8.842464</v>
      </c>
      <c r="G12" s="36"/>
      <c r="H12" s="36"/>
      <c r="I12" s="36"/>
    </row>
    <row r="13" spans="1:9" ht="16.5" customHeight="1">
      <c r="A13" s="31">
        <v>7</v>
      </c>
      <c r="B13" s="29" t="s">
        <v>231</v>
      </c>
      <c r="C13" s="29" t="s">
        <v>232</v>
      </c>
      <c r="D13" s="36">
        <f>E13+H13+I13</f>
        <v>6.215</v>
      </c>
      <c r="E13" s="36">
        <f>F13+G13</f>
        <v>6.215</v>
      </c>
      <c r="F13" s="36">
        <v>6.215</v>
      </c>
      <c r="G13" s="36"/>
      <c r="H13" s="36"/>
      <c r="I13" s="36"/>
    </row>
    <row r="14" spans="1:9" ht="16.5" customHeight="1">
      <c r="A14" s="31">
        <v>8</v>
      </c>
      <c r="B14" s="29" t="s">
        <v>260</v>
      </c>
      <c r="C14" s="29" t="s">
        <v>261</v>
      </c>
      <c r="D14" s="36">
        <f>E14+H14+I14</f>
        <v>14961.539794</v>
      </c>
      <c r="E14" s="36">
        <f>E15</f>
        <v>1577.814727</v>
      </c>
      <c r="F14" s="36">
        <f>F15</f>
        <v>1416.4611610000002</v>
      </c>
      <c r="G14" s="36">
        <f>G15</f>
        <v>161.353566</v>
      </c>
      <c r="H14" s="36">
        <f>H15+H19</f>
        <v>10721.725067</v>
      </c>
      <c r="I14" s="36">
        <f>I15+I19</f>
        <v>2662</v>
      </c>
    </row>
    <row r="15" spans="1:9" ht="16.5" customHeight="1">
      <c r="A15" s="31">
        <v>9</v>
      </c>
      <c r="B15" s="29" t="s">
        <v>262</v>
      </c>
      <c r="C15" s="29" t="s">
        <v>263</v>
      </c>
      <c r="D15" s="36">
        <f>D16+D17+D18</f>
        <v>4535.539794</v>
      </c>
      <c r="E15" s="36">
        <f>E16+E18</f>
        <v>1577.814727</v>
      </c>
      <c r="F15" s="36">
        <f>F16+F18</f>
        <v>1416.4611610000002</v>
      </c>
      <c r="G15" s="36">
        <f>G16+G17+G18</f>
        <v>161.353566</v>
      </c>
      <c r="H15" s="36">
        <f>H17+H18</f>
        <v>2947.725067</v>
      </c>
      <c r="I15" s="36">
        <f>I17+I18</f>
        <v>10</v>
      </c>
    </row>
    <row r="16" spans="1:9" ht="15">
      <c r="A16" s="31">
        <v>10</v>
      </c>
      <c r="B16" s="29" t="s">
        <v>264</v>
      </c>
      <c r="C16" s="29" t="s">
        <v>135</v>
      </c>
      <c r="D16" s="36">
        <f>E16+H16+I16</f>
        <v>939.24476</v>
      </c>
      <c r="E16" s="36">
        <f>F16+G16</f>
        <v>939.24476</v>
      </c>
      <c r="F16" s="36">
        <v>824.20199</v>
      </c>
      <c r="G16" s="36">
        <v>115.04277</v>
      </c>
      <c r="H16" s="36"/>
      <c r="I16" s="36"/>
    </row>
    <row r="17" spans="1:9" ht="15">
      <c r="A17" s="31">
        <v>11</v>
      </c>
      <c r="B17" s="29" t="s">
        <v>265</v>
      </c>
      <c r="C17" s="29" t="s">
        <v>136</v>
      </c>
      <c r="D17" s="36">
        <f>E17+H17+I17</f>
        <v>747.725067</v>
      </c>
      <c r="E17" s="36"/>
      <c r="F17" s="36"/>
      <c r="G17" s="36"/>
      <c r="H17" s="34">
        <v>747.725067</v>
      </c>
      <c r="I17" s="36"/>
    </row>
    <row r="18" spans="1:9" ht="15">
      <c r="A18" s="31">
        <v>12</v>
      </c>
      <c r="B18" s="29" t="s">
        <v>266</v>
      </c>
      <c r="C18" s="29" t="s">
        <v>267</v>
      </c>
      <c r="D18" s="36">
        <f>E18+H18+I18</f>
        <v>2848.569967</v>
      </c>
      <c r="E18" s="36">
        <f>F18+G18</f>
        <v>638.569967</v>
      </c>
      <c r="F18" s="36">
        <v>592.259171</v>
      </c>
      <c r="G18" s="36">
        <v>46.310796</v>
      </c>
      <c r="H18" s="36">
        <v>2200</v>
      </c>
      <c r="I18" s="36">
        <v>10</v>
      </c>
    </row>
    <row r="19" spans="1:9" ht="15">
      <c r="A19" s="31">
        <v>13</v>
      </c>
      <c r="B19" s="29" t="s">
        <v>268</v>
      </c>
      <c r="C19" s="29" t="s">
        <v>269</v>
      </c>
      <c r="D19" s="36">
        <f>D20</f>
        <v>10426</v>
      </c>
      <c r="E19" s="36"/>
      <c r="F19" s="36"/>
      <c r="G19" s="36"/>
      <c r="H19" s="36">
        <v>7774</v>
      </c>
      <c r="I19" s="36">
        <v>2652</v>
      </c>
    </row>
    <row r="20" spans="1:9" ht="15">
      <c r="A20" s="31">
        <v>14</v>
      </c>
      <c r="B20" s="29" t="s">
        <v>270</v>
      </c>
      <c r="C20" s="29" t="s">
        <v>271</v>
      </c>
      <c r="D20" s="36">
        <f>E20+H20+I20</f>
        <v>10426</v>
      </c>
      <c r="E20" s="36"/>
      <c r="F20" s="36"/>
      <c r="G20" s="36"/>
      <c r="H20" s="36">
        <v>7774</v>
      </c>
      <c r="I20" s="36">
        <v>2652</v>
      </c>
    </row>
    <row r="21" spans="1:9" ht="15">
      <c r="A21" s="31">
        <v>15</v>
      </c>
      <c r="B21" s="29" t="s">
        <v>286</v>
      </c>
      <c r="C21" s="29" t="s">
        <v>287</v>
      </c>
      <c r="D21" s="36">
        <f>D22</f>
        <v>5655.87152</v>
      </c>
      <c r="E21" s="36"/>
      <c r="F21" s="36"/>
      <c r="G21" s="36"/>
      <c r="H21" s="36">
        <f>H22</f>
        <v>75.8</v>
      </c>
      <c r="I21" s="36">
        <f>I22</f>
        <v>5580.0715199999995</v>
      </c>
    </row>
    <row r="22" spans="1:9" ht="15">
      <c r="A22" s="31">
        <v>16</v>
      </c>
      <c r="B22" s="29" t="s">
        <v>288</v>
      </c>
      <c r="C22" s="29" t="s">
        <v>289</v>
      </c>
      <c r="D22" s="36">
        <f>D23+D24</f>
        <v>5655.87152</v>
      </c>
      <c r="E22" s="36"/>
      <c r="F22" s="36"/>
      <c r="G22" s="36"/>
      <c r="H22" s="36">
        <f>H23+H24</f>
        <v>75.8</v>
      </c>
      <c r="I22" s="36">
        <f>I23+I24</f>
        <v>5580.0715199999995</v>
      </c>
    </row>
    <row r="23" spans="1:9" ht="15">
      <c r="A23" s="31">
        <v>17</v>
      </c>
      <c r="B23" s="29" t="s">
        <v>290</v>
      </c>
      <c r="C23" s="29" t="s">
        <v>291</v>
      </c>
      <c r="D23" s="36">
        <f>E23+H23+I23</f>
        <v>159.28</v>
      </c>
      <c r="E23" s="36"/>
      <c r="F23" s="36"/>
      <c r="G23" s="36"/>
      <c r="H23" s="36">
        <v>75.8</v>
      </c>
      <c r="I23" s="36">
        <v>83.48</v>
      </c>
    </row>
    <row r="24" spans="1:9" ht="15">
      <c r="A24" s="31">
        <v>20</v>
      </c>
      <c r="B24" s="29" t="s">
        <v>292</v>
      </c>
      <c r="C24" s="29" t="s">
        <v>293</v>
      </c>
      <c r="D24" s="36">
        <f>E24+H24+I24</f>
        <v>5496.59152</v>
      </c>
      <c r="E24" s="36"/>
      <c r="F24" s="36"/>
      <c r="G24" s="36"/>
      <c r="H24" s="36"/>
      <c r="I24" s="36">
        <v>5496.59152</v>
      </c>
    </row>
    <row r="25" spans="1:9" ht="15">
      <c r="A25" s="31">
        <v>22</v>
      </c>
      <c r="B25" s="29" t="s">
        <v>218</v>
      </c>
      <c r="C25" s="29" t="s">
        <v>219</v>
      </c>
      <c r="D25" s="36">
        <f>D26</f>
        <v>10047.655579</v>
      </c>
      <c r="E25" s="36"/>
      <c r="F25" s="36"/>
      <c r="G25" s="36"/>
      <c r="H25" s="34">
        <v>10047.655579</v>
      </c>
      <c r="I25" s="36"/>
    </row>
    <row r="26" spans="1:9" ht="15">
      <c r="A26" s="31">
        <v>23</v>
      </c>
      <c r="B26" s="29" t="s">
        <v>220</v>
      </c>
      <c r="C26" s="29" t="s">
        <v>221</v>
      </c>
      <c r="D26" s="36">
        <f>D27</f>
        <v>10047.655579</v>
      </c>
      <c r="E26" s="36"/>
      <c r="F26" s="36"/>
      <c r="G26" s="36"/>
      <c r="H26" s="34">
        <v>10047.655579</v>
      </c>
      <c r="I26" s="36"/>
    </row>
    <row r="27" spans="1:9" ht="15">
      <c r="A27" s="31">
        <v>24</v>
      </c>
      <c r="B27" s="29" t="s">
        <v>222</v>
      </c>
      <c r="C27" s="29" t="s">
        <v>223</v>
      </c>
      <c r="D27" s="36">
        <f>E27+H27</f>
        <v>10047.655579</v>
      </c>
      <c r="E27" s="36"/>
      <c r="F27" s="36"/>
      <c r="G27" s="36"/>
      <c r="H27" s="34">
        <v>10047.655579</v>
      </c>
      <c r="I27" s="36"/>
    </row>
  </sheetData>
  <sheetProtection/>
  <mergeCells count="8">
    <mergeCell ref="A2:I2"/>
    <mergeCell ref="A3:G3"/>
    <mergeCell ref="E4:G4"/>
    <mergeCell ref="H4:I4"/>
    <mergeCell ref="A4:A5"/>
    <mergeCell ref="B4:B5"/>
    <mergeCell ref="C4:C5"/>
    <mergeCell ref="D4:D5"/>
  </mergeCells>
  <printOptions horizontalCentered="1"/>
  <pageMargins left="0.17" right="0.17" top="0.53" bottom="0.16" header="0.5118110236220472" footer="0.5118110236220472"/>
  <pageSetup horizontalDpi="600" verticalDpi="600" orientation="landscape" paperSize="9" r:id="rId1"/>
  <ignoredErrors>
    <ignoredError sqref="D15 D19:D2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workbookViewId="0" topLeftCell="A1">
      <selection activeCell="A3" sqref="A3:D3"/>
    </sheetView>
  </sheetViews>
  <sheetFormatPr defaultColWidth="9.140625" defaultRowHeight="15"/>
  <cols>
    <col min="1" max="1" width="7.140625" style="2" customWidth="1"/>
    <col min="2" max="2" width="10.00390625" style="0" customWidth="1"/>
    <col min="3" max="3" width="29.421875" style="0" customWidth="1"/>
    <col min="4" max="4" width="16.00390625" style="4" customWidth="1"/>
    <col min="5" max="6" width="16.421875" style="4" customWidth="1"/>
  </cols>
  <sheetData>
    <row r="1" ht="13.5">
      <c r="A1" s="2" t="s">
        <v>78</v>
      </c>
    </row>
    <row r="2" spans="1:6" ht="30" customHeight="1">
      <c r="A2" s="40" t="s">
        <v>149</v>
      </c>
      <c r="B2" s="40" t="s">
        <v>1</v>
      </c>
      <c r="C2" s="40" t="s">
        <v>1</v>
      </c>
      <c r="D2" s="40" t="s">
        <v>1</v>
      </c>
      <c r="E2" s="40" t="s">
        <v>1</v>
      </c>
      <c r="F2" s="40" t="s">
        <v>1</v>
      </c>
    </row>
    <row r="3" spans="1:6" ht="18" customHeight="1">
      <c r="A3" s="41" t="s">
        <v>341</v>
      </c>
      <c r="B3" s="40" t="s">
        <v>1</v>
      </c>
      <c r="C3" s="40" t="s">
        <v>1</v>
      </c>
      <c r="D3" s="40" t="s">
        <v>1</v>
      </c>
      <c r="E3" s="17" t="s">
        <v>153</v>
      </c>
      <c r="F3" s="17" t="s">
        <v>2</v>
      </c>
    </row>
    <row r="4" spans="1:6" ht="18" customHeight="1">
      <c r="A4" s="42" t="s">
        <v>3</v>
      </c>
      <c r="B4" s="42" t="s">
        <v>79</v>
      </c>
      <c r="C4" s="42" t="s">
        <v>1</v>
      </c>
      <c r="D4" s="42" t="s">
        <v>80</v>
      </c>
      <c r="E4" s="42" t="s">
        <v>1</v>
      </c>
      <c r="F4" s="42" t="s">
        <v>1</v>
      </c>
    </row>
    <row r="5" spans="1:6" ht="18" customHeight="1">
      <c r="A5" s="42" t="s">
        <v>1</v>
      </c>
      <c r="B5" s="19" t="s">
        <v>45</v>
      </c>
      <c r="C5" s="19" t="s">
        <v>46</v>
      </c>
      <c r="D5" s="19" t="s">
        <v>31</v>
      </c>
      <c r="E5" s="19" t="s">
        <v>74</v>
      </c>
      <c r="F5" s="19" t="s">
        <v>75</v>
      </c>
    </row>
    <row r="6" spans="1:6" ht="18" customHeight="1">
      <c r="A6" s="25" t="s">
        <v>8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</row>
    <row r="7" spans="1:6" ht="16.5" customHeight="1">
      <c r="A7" s="31">
        <v>1</v>
      </c>
      <c r="B7" s="32"/>
      <c r="C7" s="32" t="s">
        <v>31</v>
      </c>
      <c r="D7" s="34">
        <f>D8+D20+D29</f>
        <v>1665.9934710000002</v>
      </c>
      <c r="E7" s="34">
        <f>E8+E20+E29</f>
        <v>1504.6399050000002</v>
      </c>
      <c r="F7" s="34">
        <f>F8+F20+F29</f>
        <v>161.353566</v>
      </c>
    </row>
    <row r="8" spans="1:6" ht="16.5" customHeight="1">
      <c r="A8" s="31">
        <v>2</v>
      </c>
      <c r="B8" s="32" t="s">
        <v>81</v>
      </c>
      <c r="C8" s="32" t="s">
        <v>82</v>
      </c>
      <c r="D8" s="34">
        <f>E8+F8</f>
        <v>1465.7968890000002</v>
      </c>
      <c r="E8" s="34">
        <f>SUM(E9:E19)</f>
        <v>1465.7968890000002</v>
      </c>
      <c r="F8" s="30">
        <v>0</v>
      </c>
    </row>
    <row r="9" spans="1:6" ht="16.5" customHeight="1">
      <c r="A9" s="31">
        <v>3</v>
      </c>
      <c r="B9" s="32" t="s">
        <v>83</v>
      </c>
      <c r="C9" s="32" t="s">
        <v>84</v>
      </c>
      <c r="D9" s="34">
        <f aca="true" t="shared" si="0" ref="D9:D33">E9+F9</f>
        <v>271.962</v>
      </c>
      <c r="E9" s="34">
        <v>271.962</v>
      </c>
      <c r="F9" s="30">
        <v>0</v>
      </c>
    </row>
    <row r="10" spans="1:6" ht="16.5" customHeight="1">
      <c r="A10" s="31">
        <v>4</v>
      </c>
      <c r="B10" s="32" t="s">
        <v>85</v>
      </c>
      <c r="C10" s="32" t="s">
        <v>86</v>
      </c>
      <c r="D10" s="34">
        <f t="shared" si="0"/>
        <v>258.6936</v>
      </c>
      <c r="E10" s="34">
        <v>258.6936</v>
      </c>
      <c r="F10" s="30">
        <v>0</v>
      </c>
    </row>
    <row r="11" spans="1:6" ht="16.5" customHeight="1">
      <c r="A11" s="31">
        <v>5</v>
      </c>
      <c r="B11" s="32" t="s">
        <v>139</v>
      </c>
      <c r="C11" s="32" t="s">
        <v>140</v>
      </c>
      <c r="D11" s="34">
        <f t="shared" si="0"/>
        <v>112.753</v>
      </c>
      <c r="E11" s="34">
        <v>112.753</v>
      </c>
      <c r="F11" s="30">
        <v>0</v>
      </c>
    </row>
    <row r="12" spans="1:6" ht="16.5" customHeight="1">
      <c r="A12" s="31">
        <v>6</v>
      </c>
      <c r="B12" s="32" t="s">
        <v>241</v>
      </c>
      <c r="C12" s="32" t="s">
        <v>242</v>
      </c>
      <c r="D12" s="34">
        <f t="shared" si="0"/>
        <v>170.2836</v>
      </c>
      <c r="E12" s="34">
        <v>170.2836</v>
      </c>
      <c r="F12" s="30">
        <v>0</v>
      </c>
    </row>
    <row r="13" spans="1:6" ht="16.5" customHeight="1">
      <c r="A13" s="31">
        <v>7</v>
      </c>
      <c r="B13" s="32" t="s">
        <v>87</v>
      </c>
      <c r="C13" s="32" t="s">
        <v>88</v>
      </c>
      <c r="D13" s="34">
        <f t="shared" si="0"/>
        <v>116.994048</v>
      </c>
      <c r="E13" s="34">
        <v>116.994048</v>
      </c>
      <c r="F13" s="30">
        <v>0</v>
      </c>
    </row>
    <row r="14" spans="1:6" ht="16.5" customHeight="1">
      <c r="A14" s="31">
        <v>8</v>
      </c>
      <c r="B14" s="32" t="s">
        <v>89</v>
      </c>
      <c r="C14" s="32" t="s">
        <v>90</v>
      </c>
      <c r="D14" s="34">
        <f t="shared" si="0"/>
        <v>58.497024</v>
      </c>
      <c r="E14" s="34">
        <v>58.497024</v>
      </c>
      <c r="F14" s="30">
        <v>0</v>
      </c>
    </row>
    <row r="15" spans="1:6" ht="16.5" customHeight="1">
      <c r="A15" s="31">
        <v>9</v>
      </c>
      <c r="B15" s="32" t="s">
        <v>91</v>
      </c>
      <c r="C15" s="32" t="s">
        <v>92</v>
      </c>
      <c r="D15" s="34">
        <f t="shared" si="0"/>
        <v>73.12128</v>
      </c>
      <c r="E15" s="34">
        <v>73.12128</v>
      </c>
      <c r="F15" s="30">
        <v>0</v>
      </c>
    </row>
    <row r="16" spans="1:6" ht="16.5" customHeight="1">
      <c r="A16" s="31">
        <v>10</v>
      </c>
      <c r="B16" s="32" t="s">
        <v>141</v>
      </c>
      <c r="C16" s="32" t="s">
        <v>142</v>
      </c>
      <c r="D16" s="34">
        <f t="shared" si="0"/>
        <v>8.842464</v>
      </c>
      <c r="E16" s="34">
        <v>8.842464</v>
      </c>
      <c r="F16" s="30">
        <v>0</v>
      </c>
    </row>
    <row r="17" spans="1:6" ht="16.5" customHeight="1">
      <c r="A17" s="31">
        <v>11</v>
      </c>
      <c r="B17" s="32" t="s">
        <v>93</v>
      </c>
      <c r="C17" s="32" t="s">
        <v>94</v>
      </c>
      <c r="D17" s="34">
        <f t="shared" si="0"/>
        <v>2.907873</v>
      </c>
      <c r="E17" s="34">
        <v>2.907873</v>
      </c>
      <c r="F17" s="30">
        <v>0</v>
      </c>
    </row>
    <row r="18" spans="1:6" ht="16.5" customHeight="1">
      <c r="A18" s="31">
        <v>12</v>
      </c>
      <c r="B18" s="32" t="s">
        <v>95</v>
      </c>
      <c r="C18" s="32" t="s">
        <v>96</v>
      </c>
      <c r="D18" s="34">
        <f t="shared" si="0"/>
        <v>388.578</v>
      </c>
      <c r="E18" s="34">
        <v>388.578</v>
      </c>
      <c r="F18" s="30">
        <v>0</v>
      </c>
    </row>
    <row r="19" spans="1:6" ht="16.5" customHeight="1">
      <c r="A19" s="31">
        <v>13</v>
      </c>
      <c r="B19" s="32" t="s">
        <v>243</v>
      </c>
      <c r="C19" s="32" t="s">
        <v>244</v>
      </c>
      <c r="D19" s="34">
        <f t="shared" si="0"/>
        <v>3.164</v>
      </c>
      <c r="E19" s="34">
        <v>3.164</v>
      </c>
      <c r="F19" s="30">
        <v>0</v>
      </c>
    </row>
    <row r="20" spans="1:6" ht="16.5" customHeight="1">
      <c r="A20" s="31">
        <v>14</v>
      </c>
      <c r="B20" s="32" t="s">
        <v>97</v>
      </c>
      <c r="C20" s="32" t="s">
        <v>98</v>
      </c>
      <c r="D20" s="34">
        <f t="shared" si="0"/>
        <v>161.353566</v>
      </c>
      <c r="E20" s="30">
        <v>0</v>
      </c>
      <c r="F20" s="34">
        <f>SUM(F21:F28)</f>
        <v>161.353566</v>
      </c>
    </row>
    <row r="21" spans="1:6" ht="16.5" customHeight="1">
      <c r="A21" s="31">
        <v>15</v>
      </c>
      <c r="B21" s="32" t="s">
        <v>99</v>
      </c>
      <c r="C21" s="32" t="s">
        <v>100</v>
      </c>
      <c r="D21" s="34">
        <f t="shared" si="0"/>
        <v>36.76</v>
      </c>
      <c r="E21" s="30">
        <v>0</v>
      </c>
      <c r="F21" s="34">
        <v>36.76</v>
      </c>
    </row>
    <row r="22" spans="1:6" ht="16.5" customHeight="1">
      <c r="A22" s="31">
        <v>16</v>
      </c>
      <c r="B22" s="32" t="s">
        <v>210</v>
      </c>
      <c r="C22" s="32" t="s">
        <v>211</v>
      </c>
      <c r="D22" s="34">
        <f t="shared" si="0"/>
        <v>12.17987</v>
      </c>
      <c r="E22" s="30">
        <v>0</v>
      </c>
      <c r="F22" s="34">
        <v>12.17987</v>
      </c>
    </row>
    <row r="23" spans="1:6" ht="16.5" customHeight="1">
      <c r="A23" s="31">
        <v>17</v>
      </c>
      <c r="B23" s="32" t="s">
        <v>226</v>
      </c>
      <c r="C23" s="32" t="s">
        <v>227</v>
      </c>
      <c r="D23" s="34">
        <f t="shared" si="0"/>
        <v>45</v>
      </c>
      <c r="E23" s="30">
        <v>0</v>
      </c>
      <c r="F23" s="34">
        <v>45</v>
      </c>
    </row>
    <row r="24" spans="1:6" ht="16.5" customHeight="1">
      <c r="A24" s="31">
        <v>18</v>
      </c>
      <c r="B24" s="32" t="s">
        <v>101</v>
      </c>
      <c r="C24" s="32" t="s">
        <v>102</v>
      </c>
      <c r="D24" s="34">
        <f t="shared" si="0"/>
        <v>1.631772</v>
      </c>
      <c r="E24" s="30">
        <v>0</v>
      </c>
      <c r="F24" s="34">
        <v>1.631772</v>
      </c>
    </row>
    <row r="25" spans="1:6" ht="16.5" customHeight="1">
      <c r="A25" s="31">
        <v>19</v>
      </c>
      <c r="B25" s="32" t="s">
        <v>103</v>
      </c>
      <c r="C25" s="32" t="s">
        <v>104</v>
      </c>
      <c r="D25" s="34">
        <f t="shared" si="0"/>
        <v>13.115924</v>
      </c>
      <c r="E25" s="30">
        <v>0</v>
      </c>
      <c r="F25" s="34">
        <v>13.115924</v>
      </c>
    </row>
    <row r="26" spans="1:6" ht="16.5" customHeight="1">
      <c r="A26" s="31">
        <v>20</v>
      </c>
      <c r="B26" s="32" t="s">
        <v>105</v>
      </c>
      <c r="C26" s="32" t="s">
        <v>106</v>
      </c>
      <c r="D26" s="34">
        <f t="shared" si="0"/>
        <v>20.55</v>
      </c>
      <c r="E26" s="30">
        <v>0</v>
      </c>
      <c r="F26" s="34">
        <v>20.55</v>
      </c>
    </row>
    <row r="27" spans="1:6" ht="16.5" customHeight="1">
      <c r="A27" s="31">
        <v>21</v>
      </c>
      <c r="B27" s="32" t="s">
        <v>143</v>
      </c>
      <c r="C27" s="32" t="s">
        <v>144</v>
      </c>
      <c r="D27" s="34">
        <f t="shared" si="0"/>
        <v>29.676</v>
      </c>
      <c r="E27" s="30">
        <v>0</v>
      </c>
      <c r="F27" s="34">
        <v>29.676</v>
      </c>
    </row>
    <row r="28" spans="1:6" ht="15">
      <c r="A28" s="31">
        <v>23</v>
      </c>
      <c r="B28" s="32" t="s">
        <v>107</v>
      </c>
      <c r="C28" s="32" t="s">
        <v>108</v>
      </c>
      <c r="D28" s="34">
        <f t="shared" si="0"/>
        <v>2.44</v>
      </c>
      <c r="E28" s="30">
        <v>0</v>
      </c>
      <c r="F28" s="34">
        <v>2.44</v>
      </c>
    </row>
    <row r="29" spans="1:6" ht="15">
      <c r="A29" s="31">
        <v>24</v>
      </c>
      <c r="B29" s="32" t="s">
        <v>109</v>
      </c>
      <c r="C29" s="32" t="s">
        <v>110</v>
      </c>
      <c r="D29" s="34">
        <f t="shared" si="0"/>
        <v>38.843016</v>
      </c>
      <c r="E29" s="34">
        <f>SUM(E30:E33)</f>
        <v>38.843016</v>
      </c>
      <c r="F29" s="30">
        <v>0</v>
      </c>
    </row>
    <row r="30" spans="1:6" ht="15">
      <c r="A30" s="31">
        <v>25</v>
      </c>
      <c r="B30" s="32" t="s">
        <v>133</v>
      </c>
      <c r="C30" s="32" t="s">
        <v>134</v>
      </c>
      <c r="D30" s="34">
        <f t="shared" si="0"/>
        <v>33.166416</v>
      </c>
      <c r="E30" s="34">
        <v>33.166416</v>
      </c>
      <c r="F30" s="30">
        <v>0</v>
      </c>
    </row>
    <row r="31" spans="1:6" ht="15">
      <c r="A31" s="31">
        <v>26</v>
      </c>
      <c r="B31" s="32" t="s">
        <v>216</v>
      </c>
      <c r="C31" s="32" t="s">
        <v>217</v>
      </c>
      <c r="D31" s="34">
        <f t="shared" si="0"/>
        <v>2.6076</v>
      </c>
      <c r="E31" s="34">
        <v>2.6076</v>
      </c>
      <c r="F31" s="30">
        <v>0</v>
      </c>
    </row>
    <row r="32" spans="1:6" ht="15">
      <c r="A32" s="31">
        <v>27</v>
      </c>
      <c r="B32" s="32" t="s">
        <v>245</v>
      </c>
      <c r="C32" s="32" t="s">
        <v>246</v>
      </c>
      <c r="D32" s="34">
        <f t="shared" si="0"/>
        <v>3.051</v>
      </c>
      <c r="E32" s="34">
        <v>3.051</v>
      </c>
      <c r="F32" s="30">
        <v>0</v>
      </c>
    </row>
    <row r="33" spans="1:6" ht="15">
      <c r="A33" s="31">
        <v>28</v>
      </c>
      <c r="B33" s="32" t="s">
        <v>111</v>
      </c>
      <c r="C33" s="32" t="s">
        <v>112</v>
      </c>
      <c r="D33" s="34">
        <f t="shared" si="0"/>
        <v>0.018</v>
      </c>
      <c r="E33" s="34">
        <v>0.018</v>
      </c>
      <c r="F33" s="30">
        <v>0</v>
      </c>
    </row>
  </sheetData>
  <sheetProtection/>
  <mergeCells count="5">
    <mergeCell ref="A2:F2"/>
    <mergeCell ref="A3:D3"/>
    <mergeCell ref="B4:C4"/>
    <mergeCell ref="D4:F4"/>
    <mergeCell ref="A4:A5"/>
  </mergeCells>
  <printOptions horizontalCentered="1"/>
  <pageMargins left="0.1968503937007874" right="0.15748031496062992" top="0.53" bottom="0.48" header="0.5118110236220472" footer="0.5118110236220472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A8" sqref="A8:B8"/>
    </sheetView>
  </sheetViews>
  <sheetFormatPr defaultColWidth="9.140625" defaultRowHeight="15"/>
  <cols>
    <col min="1" max="1" width="8.8515625" style="2" customWidth="1"/>
    <col min="2" max="2" width="19.8515625" style="3" customWidth="1"/>
    <col min="3" max="3" width="22.57421875" style="3" bestFit="1" customWidth="1"/>
    <col min="4" max="4" width="16.8515625" style="4" customWidth="1"/>
    <col min="5" max="5" width="18.421875" style="4" bestFit="1" customWidth="1"/>
    <col min="6" max="6" width="10.7109375" style="4" customWidth="1"/>
    <col min="7" max="7" width="16.140625" style="4" customWidth="1"/>
    <col min="8" max="8" width="16.7109375" style="4" customWidth="1"/>
    <col min="9" max="9" width="16.140625" style="4" customWidth="1"/>
  </cols>
  <sheetData>
    <row r="1" ht="13.5">
      <c r="A1" s="5" t="s">
        <v>113</v>
      </c>
    </row>
    <row r="2" spans="1:9" ht="13.5">
      <c r="A2" s="40" t="s">
        <v>157</v>
      </c>
      <c r="B2" s="40" t="s">
        <v>1</v>
      </c>
      <c r="C2" s="40" t="s">
        <v>1</v>
      </c>
      <c r="D2" s="40" t="s">
        <v>1</v>
      </c>
      <c r="E2" s="40" t="s">
        <v>1</v>
      </c>
      <c r="F2" s="40" t="s">
        <v>1</v>
      </c>
      <c r="G2" s="40" t="s">
        <v>1</v>
      </c>
      <c r="H2" s="40" t="s">
        <v>1</v>
      </c>
      <c r="I2" s="40" t="s">
        <v>1</v>
      </c>
    </row>
    <row r="3" spans="1:9" ht="18" customHeight="1">
      <c r="A3" s="41" t="s">
        <v>341</v>
      </c>
      <c r="B3" s="40" t="s">
        <v>1</v>
      </c>
      <c r="C3" s="40" t="s">
        <v>1</v>
      </c>
      <c r="D3" s="40" t="s">
        <v>1</v>
      </c>
      <c r="E3" s="40" t="s">
        <v>1</v>
      </c>
      <c r="F3" s="40" t="s">
        <v>1</v>
      </c>
      <c r="G3" s="40" t="s">
        <v>1</v>
      </c>
      <c r="H3" s="23" t="s">
        <v>153</v>
      </c>
      <c r="I3" s="23" t="s">
        <v>2</v>
      </c>
    </row>
    <row r="4" spans="1:9" ht="13.5">
      <c r="A4" s="42" t="s">
        <v>3</v>
      </c>
      <c r="B4" s="42" t="s">
        <v>29</v>
      </c>
      <c r="C4" s="42" t="s">
        <v>30</v>
      </c>
      <c r="D4" s="42" t="s">
        <v>114</v>
      </c>
      <c r="E4" s="42" t="s">
        <v>115</v>
      </c>
      <c r="F4" s="42" t="s">
        <v>116</v>
      </c>
      <c r="G4" s="42" t="s">
        <v>1</v>
      </c>
      <c r="H4" s="42" t="s">
        <v>1</v>
      </c>
      <c r="I4" s="42" t="s">
        <v>117</v>
      </c>
    </row>
    <row r="5" spans="1:9" ht="13.5">
      <c r="A5" s="42" t="s">
        <v>1</v>
      </c>
      <c r="B5" s="42" t="s">
        <v>1</v>
      </c>
      <c r="C5" s="42" t="s">
        <v>1</v>
      </c>
      <c r="D5" s="42" t="s">
        <v>1</v>
      </c>
      <c r="E5" s="42" t="s">
        <v>1</v>
      </c>
      <c r="F5" s="24" t="s">
        <v>33</v>
      </c>
      <c r="G5" s="24" t="s">
        <v>118</v>
      </c>
      <c r="H5" s="24" t="s">
        <v>119</v>
      </c>
      <c r="I5" s="42" t="s">
        <v>1</v>
      </c>
    </row>
    <row r="6" spans="1:9" ht="13.5">
      <c r="A6" s="24" t="s">
        <v>8</v>
      </c>
      <c r="B6" s="24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</row>
    <row r="7" spans="1:9" ht="15">
      <c r="A7" s="11">
        <v>1</v>
      </c>
      <c r="B7" s="13"/>
      <c r="C7" s="13" t="s">
        <v>31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</row>
    <row r="8" spans="1:2" ht="13.5">
      <c r="A8" s="49" t="s">
        <v>349</v>
      </c>
      <c r="B8" s="49"/>
    </row>
  </sheetData>
  <sheetProtection/>
  <mergeCells count="10">
    <mergeCell ref="A8:B8"/>
    <mergeCell ref="A2:I2"/>
    <mergeCell ref="A3:G3"/>
    <mergeCell ref="F4:H4"/>
    <mergeCell ref="A4:A5"/>
    <mergeCell ref="B4:B5"/>
    <mergeCell ref="C4:C5"/>
    <mergeCell ref="D4:D5"/>
    <mergeCell ref="E4:E5"/>
    <mergeCell ref="I4:I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SheetLayoutView="100" workbookViewId="0" topLeftCell="A1">
      <selection activeCell="E16" sqref="E16"/>
    </sheetView>
  </sheetViews>
  <sheetFormatPr defaultColWidth="9.140625" defaultRowHeight="15"/>
  <cols>
    <col min="1" max="1" width="7.140625" style="2" customWidth="1"/>
    <col min="2" max="2" width="15.421875" style="0" customWidth="1"/>
    <col min="3" max="3" width="51.28125" style="0" bestFit="1" customWidth="1"/>
    <col min="4" max="4" width="14.28125" style="4" customWidth="1"/>
    <col min="5" max="5" width="13.00390625" style="4" customWidth="1"/>
    <col min="6" max="6" width="15.421875" style="4" customWidth="1"/>
  </cols>
  <sheetData>
    <row r="1" ht="13.5">
      <c r="A1" s="5" t="s">
        <v>120</v>
      </c>
    </row>
    <row r="2" spans="1:6" s="10" customFormat="1" ht="30" customHeight="1">
      <c r="A2" s="40" t="s">
        <v>160</v>
      </c>
      <c r="B2" s="40" t="s">
        <v>1</v>
      </c>
      <c r="C2" s="40" t="s">
        <v>1</v>
      </c>
      <c r="D2" s="40" t="s">
        <v>1</v>
      </c>
      <c r="E2" s="40" t="s">
        <v>1</v>
      </c>
      <c r="F2" s="40" t="s">
        <v>1</v>
      </c>
    </row>
    <row r="3" spans="1:6" ht="18" customHeight="1">
      <c r="A3" s="41" t="s">
        <v>341</v>
      </c>
      <c r="B3" s="40" t="s">
        <v>1</v>
      </c>
      <c r="C3" s="40" t="s">
        <v>1</v>
      </c>
      <c r="D3" s="40" t="s">
        <v>1</v>
      </c>
      <c r="E3" s="17" t="s">
        <v>153</v>
      </c>
      <c r="F3" s="17" t="s">
        <v>2</v>
      </c>
    </row>
    <row r="4" spans="1:6" ht="18" customHeight="1">
      <c r="A4" s="42" t="s">
        <v>3</v>
      </c>
      <c r="B4" s="42" t="s">
        <v>45</v>
      </c>
      <c r="C4" s="42" t="s">
        <v>46</v>
      </c>
      <c r="D4" s="42" t="s">
        <v>121</v>
      </c>
      <c r="E4" s="42" t="s">
        <v>1</v>
      </c>
      <c r="F4" s="42" t="s">
        <v>1</v>
      </c>
    </row>
    <row r="5" spans="1:6" ht="18" customHeight="1">
      <c r="A5" s="42" t="s">
        <v>1</v>
      </c>
      <c r="B5" s="42" t="s">
        <v>1</v>
      </c>
      <c r="C5" s="42" t="s">
        <v>1</v>
      </c>
      <c r="D5" s="19" t="s">
        <v>31</v>
      </c>
      <c r="E5" s="19" t="s">
        <v>47</v>
      </c>
      <c r="F5" s="19" t="s">
        <v>48</v>
      </c>
    </row>
    <row r="6" spans="1:6" ht="16.5" customHeight="1">
      <c r="A6" s="25" t="s">
        <v>8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</row>
    <row r="7" spans="1:6" ht="16.5" customHeight="1">
      <c r="A7" s="31">
        <v>1</v>
      </c>
      <c r="B7" s="32"/>
      <c r="C7" s="32" t="s">
        <v>31</v>
      </c>
      <c r="D7" s="36">
        <f>D8+D14+D17</f>
        <v>83377.6523</v>
      </c>
      <c r="E7" s="36"/>
      <c r="F7" s="36" t="s">
        <v>298</v>
      </c>
    </row>
    <row r="8" spans="1:6" ht="16.5" customHeight="1">
      <c r="A8" s="31">
        <v>2</v>
      </c>
      <c r="B8" s="32" t="s">
        <v>260</v>
      </c>
      <c r="C8" s="32" t="s">
        <v>261</v>
      </c>
      <c r="D8" s="36">
        <v>33917.8923</v>
      </c>
      <c r="E8" s="36"/>
      <c r="F8" s="36" t="s">
        <v>299</v>
      </c>
    </row>
    <row r="9" spans="1:6" ht="16.5" customHeight="1">
      <c r="A9" s="31">
        <v>3</v>
      </c>
      <c r="B9" s="32" t="s">
        <v>272</v>
      </c>
      <c r="C9" s="32" t="s">
        <v>273</v>
      </c>
      <c r="D9" s="36">
        <v>11517.8923</v>
      </c>
      <c r="E9" s="36"/>
      <c r="F9" s="36" t="s">
        <v>274</v>
      </c>
    </row>
    <row r="10" spans="1:6" ht="16.5" customHeight="1">
      <c r="A10" s="31">
        <v>4</v>
      </c>
      <c r="B10" s="32" t="s">
        <v>275</v>
      </c>
      <c r="C10" s="32" t="s">
        <v>276</v>
      </c>
      <c r="D10" s="36">
        <v>11497.8923</v>
      </c>
      <c r="E10" s="36"/>
      <c r="F10" s="36" t="s">
        <v>277</v>
      </c>
    </row>
    <row r="11" spans="1:6" ht="16.5" customHeight="1">
      <c r="A11" s="31">
        <v>5</v>
      </c>
      <c r="B11" s="32" t="s">
        <v>278</v>
      </c>
      <c r="C11" s="32" t="s">
        <v>279</v>
      </c>
      <c r="D11" s="36">
        <v>20</v>
      </c>
      <c r="E11" s="36"/>
      <c r="F11" s="36" t="s">
        <v>280</v>
      </c>
    </row>
    <row r="12" spans="1:6" ht="16.5" customHeight="1">
      <c r="A12" s="31">
        <v>6</v>
      </c>
      <c r="B12" s="32" t="s">
        <v>281</v>
      </c>
      <c r="C12" s="32" t="s">
        <v>282</v>
      </c>
      <c r="D12" s="36">
        <v>22400</v>
      </c>
      <c r="E12" s="36"/>
      <c r="F12" s="36" t="s">
        <v>283</v>
      </c>
    </row>
    <row r="13" spans="1:6" ht="16.5" customHeight="1">
      <c r="A13" s="31">
        <v>7</v>
      </c>
      <c r="B13" s="32" t="s">
        <v>284</v>
      </c>
      <c r="C13" s="32" t="s">
        <v>285</v>
      </c>
      <c r="D13" s="36">
        <v>22400</v>
      </c>
      <c r="E13" s="36"/>
      <c r="F13" s="36" t="s">
        <v>283</v>
      </c>
    </row>
    <row r="14" spans="1:6" ht="16.5" customHeight="1">
      <c r="A14" s="31">
        <v>8</v>
      </c>
      <c r="B14" s="32" t="s">
        <v>233</v>
      </c>
      <c r="C14" s="32" t="s">
        <v>234</v>
      </c>
      <c r="D14" s="36">
        <f>F14</f>
        <v>32000</v>
      </c>
      <c r="E14" s="36"/>
      <c r="F14" s="36">
        <v>32000</v>
      </c>
    </row>
    <row r="15" spans="1:6" ht="16.5" customHeight="1">
      <c r="A15" s="31">
        <v>9</v>
      </c>
      <c r="B15" s="32" t="s">
        <v>235</v>
      </c>
      <c r="C15" s="32" t="s">
        <v>236</v>
      </c>
      <c r="D15" s="36">
        <f>F15</f>
        <v>32000</v>
      </c>
      <c r="E15" s="36"/>
      <c r="F15" s="36">
        <v>32000</v>
      </c>
    </row>
    <row r="16" spans="1:6" ht="16.5" customHeight="1">
      <c r="A16" s="31">
        <v>10</v>
      </c>
      <c r="B16" s="32" t="s">
        <v>237</v>
      </c>
      <c r="C16" s="32" t="s">
        <v>238</v>
      </c>
      <c r="D16" s="36">
        <f>F16</f>
        <v>32000</v>
      </c>
      <c r="E16" s="36"/>
      <c r="F16" s="36">
        <v>32000</v>
      </c>
    </row>
    <row r="17" spans="1:6" ht="16.5" customHeight="1">
      <c r="A17" s="31">
        <v>11</v>
      </c>
      <c r="B17" s="32" t="s">
        <v>218</v>
      </c>
      <c r="C17" s="32" t="s">
        <v>219</v>
      </c>
      <c r="D17" s="36">
        <v>17459.76</v>
      </c>
      <c r="E17" s="36"/>
      <c r="F17" s="36" t="s">
        <v>247</v>
      </c>
    </row>
    <row r="18" spans="1:6" ht="16.5" customHeight="1">
      <c r="A18" s="31">
        <v>12</v>
      </c>
      <c r="B18" s="32" t="s">
        <v>224</v>
      </c>
      <c r="C18" s="32" t="s">
        <v>225</v>
      </c>
      <c r="D18" s="36">
        <v>17459.76</v>
      </c>
      <c r="E18" s="36"/>
      <c r="F18" s="36" t="s">
        <v>247</v>
      </c>
    </row>
    <row r="19" spans="1:6" ht="16.5" customHeight="1">
      <c r="A19" s="31">
        <v>13</v>
      </c>
      <c r="B19" s="32" t="s">
        <v>294</v>
      </c>
      <c r="C19" s="32" t="s">
        <v>295</v>
      </c>
      <c r="D19" s="36">
        <v>8739.28</v>
      </c>
      <c r="E19" s="36"/>
      <c r="F19" s="36" t="s">
        <v>296</v>
      </c>
    </row>
    <row r="20" spans="1:6" ht="16.5" customHeight="1">
      <c r="A20" s="31">
        <v>14</v>
      </c>
      <c r="B20" s="32" t="s">
        <v>239</v>
      </c>
      <c r="C20" s="32" t="s">
        <v>240</v>
      </c>
      <c r="D20" s="36">
        <v>8720.48</v>
      </c>
      <c r="E20" s="36"/>
      <c r="F20" s="36" t="s">
        <v>297</v>
      </c>
    </row>
  </sheetData>
  <sheetProtection/>
  <mergeCells count="6">
    <mergeCell ref="A2:F2"/>
    <mergeCell ref="A3:D3"/>
    <mergeCell ref="D4:F4"/>
    <mergeCell ref="A4:A5"/>
    <mergeCell ref="B4:B5"/>
    <mergeCell ref="C4:C5"/>
  </mergeCells>
  <printOptions horizontalCentered="1"/>
  <pageMargins left="0.47" right="0.43" top="0.73" bottom="0.984251968503937" header="0.5118110236220472" footer="0.5118110236220472"/>
  <pageSetup fitToHeight="0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SheetLayoutView="100" workbookViewId="0" topLeftCell="A1">
      <selection activeCell="I44" sqref="I44"/>
    </sheetView>
  </sheetViews>
  <sheetFormatPr defaultColWidth="9.140625" defaultRowHeight="15"/>
  <cols>
    <col min="1" max="1" width="8.421875" style="2" bestFit="1" customWidth="1"/>
    <col min="2" max="3" width="18.421875" style="3" bestFit="1" customWidth="1"/>
    <col min="4" max="5" width="9.421875" style="4" bestFit="1" customWidth="1"/>
    <col min="6" max="6" width="5.421875" style="4" bestFit="1" customWidth="1"/>
    <col min="7" max="7" width="5.421875" style="0" bestFit="1" customWidth="1"/>
    <col min="8" max="8" width="9.421875" style="0" bestFit="1" customWidth="1"/>
    <col min="9" max="10" width="16.140625" style="0" bestFit="1" customWidth="1"/>
  </cols>
  <sheetData>
    <row r="1" ht="13.5">
      <c r="A1" s="2" t="s">
        <v>122</v>
      </c>
    </row>
    <row r="2" spans="1:10" ht="20.25" customHeight="1">
      <c r="A2" s="40" t="s">
        <v>337</v>
      </c>
      <c r="B2" s="40" t="s">
        <v>1</v>
      </c>
      <c r="C2" s="40" t="s">
        <v>1</v>
      </c>
      <c r="D2" s="40" t="s">
        <v>1</v>
      </c>
      <c r="E2" s="40" t="s">
        <v>1</v>
      </c>
      <c r="F2" s="40" t="s">
        <v>1</v>
      </c>
      <c r="G2" s="40" t="s">
        <v>1</v>
      </c>
      <c r="H2" s="40" t="s">
        <v>1</v>
      </c>
      <c r="I2" s="40" t="s">
        <v>1</v>
      </c>
      <c r="J2" s="40" t="s">
        <v>1</v>
      </c>
    </row>
    <row r="3" spans="1:10" ht="19.5" customHeight="1">
      <c r="A3" s="41" t="s">
        <v>348</v>
      </c>
      <c r="B3" s="40" t="s">
        <v>1</v>
      </c>
      <c r="C3" s="40" t="s">
        <v>1</v>
      </c>
      <c r="D3" s="40" t="s">
        <v>1</v>
      </c>
      <c r="E3" s="40" t="s">
        <v>1</v>
      </c>
      <c r="F3" s="40" t="s">
        <v>1</v>
      </c>
      <c r="G3" s="40" t="s">
        <v>1</v>
      </c>
      <c r="H3" s="40" t="s">
        <v>1</v>
      </c>
      <c r="I3" s="27" t="s">
        <v>153</v>
      </c>
      <c r="J3" s="27" t="s">
        <v>2</v>
      </c>
    </row>
    <row r="4" spans="1:10" ht="13.5">
      <c r="A4" s="42" t="s">
        <v>3</v>
      </c>
      <c r="B4" s="42" t="s">
        <v>338</v>
      </c>
      <c r="C4" s="42" t="s">
        <v>339</v>
      </c>
      <c r="D4" s="42" t="s">
        <v>340</v>
      </c>
      <c r="E4" s="42" t="s">
        <v>130</v>
      </c>
      <c r="F4" s="42" t="s">
        <v>31</v>
      </c>
      <c r="G4" s="42" t="s">
        <v>47</v>
      </c>
      <c r="H4" s="42" t="s">
        <v>1</v>
      </c>
      <c r="I4" s="42" t="s">
        <v>1</v>
      </c>
      <c r="J4" s="42" t="s">
        <v>48</v>
      </c>
    </row>
    <row r="5" spans="1:10" ht="13.5">
      <c r="A5" s="42" t="s">
        <v>1</v>
      </c>
      <c r="B5" s="42" t="s">
        <v>1</v>
      </c>
      <c r="C5" s="42" t="s">
        <v>1</v>
      </c>
      <c r="D5" s="42" t="s">
        <v>1</v>
      </c>
      <c r="E5" s="42" t="s">
        <v>1</v>
      </c>
      <c r="F5" s="42" t="s">
        <v>1</v>
      </c>
      <c r="G5" s="26" t="s">
        <v>33</v>
      </c>
      <c r="H5" s="26" t="s">
        <v>74</v>
      </c>
      <c r="I5" s="26" t="s">
        <v>75</v>
      </c>
      <c r="J5" s="42" t="s">
        <v>1</v>
      </c>
    </row>
    <row r="6" spans="1:10" ht="13.5">
      <c r="A6" s="26" t="s">
        <v>8</v>
      </c>
      <c r="B6" s="26">
        <v>1</v>
      </c>
      <c r="C6" s="26">
        <v>2</v>
      </c>
      <c r="D6" s="26">
        <v>3</v>
      </c>
      <c r="E6" s="26">
        <v>4</v>
      </c>
      <c r="F6" s="26">
        <v>5</v>
      </c>
      <c r="G6" s="26">
        <v>6</v>
      </c>
      <c r="H6" s="26">
        <v>7</v>
      </c>
      <c r="I6" s="26">
        <v>8</v>
      </c>
      <c r="J6" s="26">
        <v>9</v>
      </c>
    </row>
    <row r="7" spans="1:10" ht="15">
      <c r="A7" s="11">
        <v>1</v>
      </c>
      <c r="B7" s="13"/>
      <c r="C7" s="13" t="s">
        <v>31</v>
      </c>
      <c r="D7" s="13"/>
      <c r="E7" s="13"/>
      <c r="F7" s="12">
        <v>0</v>
      </c>
      <c r="G7" s="12">
        <v>0</v>
      </c>
      <c r="H7" s="12">
        <v>0</v>
      </c>
      <c r="I7" s="12">
        <v>0</v>
      </c>
      <c r="J7" s="12">
        <v>0</v>
      </c>
    </row>
    <row r="8" spans="1:2" ht="13.5">
      <c r="A8" s="49" t="s">
        <v>349</v>
      </c>
      <c r="B8" s="49"/>
    </row>
  </sheetData>
  <sheetProtection/>
  <mergeCells count="11">
    <mergeCell ref="D4:D5"/>
    <mergeCell ref="B4:B5"/>
    <mergeCell ref="A8:B8"/>
    <mergeCell ref="A2:J2"/>
    <mergeCell ref="A3:H3"/>
    <mergeCell ref="E4:E5"/>
    <mergeCell ref="F4:F5"/>
    <mergeCell ref="G4:I4"/>
    <mergeCell ref="J4:J5"/>
    <mergeCell ref="C4:C5"/>
    <mergeCell ref="A4:A5"/>
  </mergeCells>
  <printOptions horizontalCentered="1"/>
  <pageMargins left="0.4724409448818898" right="0.4724409448818898" top="0.8661417322834646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CZ001</dc:creator>
  <cp:keywords/>
  <dc:description/>
  <cp:lastModifiedBy>Administrator</cp:lastModifiedBy>
  <cp:lastPrinted>2024-01-26T01:56:40Z</cp:lastPrinted>
  <dcterms:created xsi:type="dcterms:W3CDTF">2022-01-01T01:11:35Z</dcterms:created>
  <dcterms:modified xsi:type="dcterms:W3CDTF">2024-01-31T08:19:56Z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07249F84841B4B6A836E105F68BE51AE</vt:lpwstr>
  </property>
</Properties>
</file>