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firstSheet="6" activeTab="8"/>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支出决算表" sheetId="8" r:id="rId8"/>
    <sheet name="一般公共预算财政拨款“三公”经费支出决算表" sheetId="9" r:id="rId9"/>
  </sheets>
  <definedNames>
    <definedName name="_xlnm.Print_Area" localSheetId="4">'财政拨款收入支出决算总表'!$A$1:$I$34</definedName>
  </definedNames>
  <calcPr fullCalcOnLoad="1"/>
</workbook>
</file>

<file path=xl/sharedStrings.xml><?xml version="1.0" encoding="utf-8"?>
<sst xmlns="http://schemas.openxmlformats.org/spreadsheetml/2006/main" count="1197" uniqueCount="498">
  <si>
    <t>附件：</t>
  </si>
  <si>
    <t>收入支出决算总表</t>
  </si>
  <si>
    <t>单位：元</t>
  </si>
  <si>
    <t xml:space="preserve">收               入 </t>
  </si>
  <si>
    <t>支               出</t>
  </si>
  <si>
    <t>项    目</t>
  </si>
  <si>
    <t>行次</t>
  </si>
  <si>
    <t>决算数</t>
  </si>
  <si>
    <t>栏    次</t>
  </si>
  <si>
    <t/>
  </si>
  <si>
    <t>1</t>
  </si>
  <si>
    <t>2</t>
  </si>
  <si>
    <t>一、一般公共预算财政拨款收入</t>
  </si>
  <si>
    <t>一、一般公共服务支出</t>
  </si>
  <si>
    <t>二、政府性基金预算财政拨款收入</t>
  </si>
  <si>
    <t>二、公共安全支出</t>
  </si>
  <si>
    <t>三、上级补助收入</t>
  </si>
  <si>
    <t>3</t>
  </si>
  <si>
    <t>三、教育支出</t>
  </si>
  <si>
    <t>四、事业收入</t>
  </si>
  <si>
    <t>4</t>
  </si>
  <si>
    <t>四、科学技术支出</t>
  </si>
  <si>
    <t>五、经营收入</t>
  </si>
  <si>
    <t>5</t>
  </si>
  <si>
    <t>五、文化旅游体育与传媒支出</t>
  </si>
  <si>
    <t>六、附属单位上缴收入</t>
  </si>
  <si>
    <t>6</t>
  </si>
  <si>
    <t>六、社会保障和就业支出</t>
  </si>
  <si>
    <t>七、其他收入</t>
  </si>
  <si>
    <t>7</t>
  </si>
  <si>
    <t>七、卫生健康支出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</si>
  <si>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</si>
  <si>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</si>
  <si>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</si>
  <si>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</si>
  <si>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</si>
  <si>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</si>
  <si>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</si>
  <si>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</si>
  <si>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</si>
  <si>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</si>
  <si>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</si>
  <si>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</si>
  <si>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</si>
  <si>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</si>
  <si>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</si>
  <si>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</si>
  <si>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</si>
  <si>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十六、自然资源海洋气象等支出</t>
  </si>
  <si>
    <t>17</t>
  </si>
  <si>
    <t>十七、住房保障支出</t>
  </si>
  <si>
    <t>18</t>
  </si>
  <si>
    <t>十八、粮油物资储备支出</t>
  </si>
  <si>
    <t>19</t>
  </si>
  <si>
    <t>十九、灾害防治及应急管理支出</t>
  </si>
  <si>
    <t>20</t>
  </si>
  <si>
    <t>二十、债务付息支出</t>
  </si>
  <si>
    <t>21</t>
  </si>
  <si>
    <t>二十一、其他支出</t>
  </si>
  <si>
    <t>本  年  收  入  合  计</t>
  </si>
  <si>
    <t>22</t>
  </si>
  <si>
    <t xml:space="preserve"> 本  年  支  出  合  计</t>
  </si>
  <si>
    <t>八、用事业基金弥补收支差额</t>
  </si>
  <si>
    <t>23</t>
  </si>
  <si>
    <t>二十二、结余分配</t>
  </si>
  <si>
    <t>九、年初结转和结余</t>
  </si>
  <si>
    <t>24</t>
  </si>
  <si>
    <t>二十三、年末结转和结余</t>
  </si>
  <si>
    <t xml:space="preserve">     其中：财政拨款结转和结余</t>
  </si>
  <si>
    <t>25</t>
  </si>
  <si>
    <t xml:space="preserve">           其他结转和结余</t>
  </si>
  <si>
    <t>26</t>
  </si>
  <si>
    <t>收     入     总      计</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</si>
  <si>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</si>
  <si>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</si>
  <si>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</si>
  <si>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</si>
  <si>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</si>
  <si>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</si>
  <si>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</si>
  <si>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</si>
  <si>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</si>
  <si>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</si>
  <si>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</si>
  <si>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</si>
  <si>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</si>
  <si>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</si>
  <si>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</si>
  <si>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</si>
  <si>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</si>
  <si>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</si>
  <si>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</si>
  <si>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</si>
  <si>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</si>
  <si>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</si>
  <si>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</si>
  <si>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</si>
  <si>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</si>
  <si>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</si>
  <si>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</si>
  <si>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</si>
  <si>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国有资本经营预算拨款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</si>
  <si>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</si>
  <si>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</si>
  <si>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</si>
  <si>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</si>
  <si>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</si>
  <si>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</si>
  <si>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</si>
  <si>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</si>
  <si>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</si>
  <si>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</si>
  <si>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</si>
  <si>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</si>
  <si>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</si>
  <si>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</si>
  <si>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</si>
  <si>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</si>
  <si>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</si>
  <si>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</si>
  <si>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</si>
  <si>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</si>
  <si>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</si>
  <si>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</si>
  <si>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</si>
  <si>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</si>
  <si>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</si>
  <si>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</si>
  <si>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</si>
  <si>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</si>
  <si>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</si>
  <si>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</si>
  <si>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</si>
  <si>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</si>
  <si>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</si>
  <si>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</si>
  <si>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</si>
  <si>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</si>
  <si>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</si>
  <si>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</si>
  <si>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</si>
  <si>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</si>
  <si>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</si>
  <si>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</si>
  <si>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</si>
  <si>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</si>
  <si>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</si>
  <si>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</si>
  <si>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</si>
  <si>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</si>
  <si>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</si>
  <si>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</si>
  <si>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</si>
  <si>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</si>
  <si>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</si>
  <si>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</si>
  <si>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</si>
  <si>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</si>
  <si>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</si>
  <si>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</si>
  <si>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</si>
  <si>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</si>
  <si>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</si>
  <si>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</si>
  <si>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</si>
  <si>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</si>
  <si>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</si>
  <si>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</si>
  <si>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</si>
  <si>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</si>
  <si>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</si>
  <si>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</si>
  <si>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</si>
  <si>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</si>
  <si>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</si>
  <si>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</si>
  <si>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</si>
  <si>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</si>
  <si>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</si>
  <si>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</si>
  <si>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</si>
  <si>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</si>
  <si>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</si>
  <si>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</si>
  <si>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</si>
  <si>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</si>
  <si>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</si>
  <si>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</si>
  <si>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</si>
  <si>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</si>
  <si>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</si>
  <si>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</si>
  <si>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</si>
  <si>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</si>
  <si>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其他对个人和家庭的补助</t>
  </si>
  <si>
    <t xml:space="preserve">  其他交通费用</t>
  </si>
  <si>
    <t xml:space="preserve">  其他对企业补助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</si>
  <si>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</si>
  <si>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</si>
  <si>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</si>
  <si>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</si>
  <si>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</si>
  <si>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</si>
  <si>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</si>
  <si>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</si>
  <si>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</si>
  <si>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</si>
  <si>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</si>
  <si>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</si>
  <si>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</si>
  <si>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</si>
  <si>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</si>
  <si>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</si>
  <si>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</si>
  <si>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</si>
  <si>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</si>
  <si>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一般公共预算财政拨款“三公”经费支出决算表</t>
  </si>
  <si>
    <t>因公出国（境）费</t>
  </si>
  <si>
    <t>公务用车购置及运行维护费</t>
  </si>
  <si>
    <t>公务接待费</t>
  </si>
  <si>
    <t>公务用车
购置费</t>
  </si>
  <si>
    <t>公务用车
运行维护费</t>
  </si>
  <si>
    <t>注：2019年度决算数是包括当年一般公共预算财政拨款和以前年度结转资金安排的实际支出。</t>
  </si>
  <si>
    <t>天津市北辰区大张庄镇人民政府2019年度部门决算公开表</t>
  </si>
  <si>
    <t>201</t>
  </si>
  <si>
    <t>一般公共服务支出</t>
  </si>
  <si>
    <t>20101</t>
  </si>
  <si>
    <t>人大事务</t>
  </si>
  <si>
    <t>2010104</t>
  </si>
  <si>
    <t xml:space="preserve">  人大会议</t>
  </si>
  <si>
    <t>2010199</t>
  </si>
  <si>
    <t xml:space="preserve">  其他人大事务支出</t>
  </si>
  <si>
    <t>20103</t>
  </si>
  <si>
    <t>政府办公厅（室）及相关机构事务</t>
  </si>
  <si>
    <t>2010301</t>
  </si>
  <si>
    <t xml:space="preserve">  行政运行</t>
  </si>
  <si>
    <t>2010303</t>
  </si>
  <si>
    <t xml:space="preserve">  机关服务</t>
  </si>
  <si>
    <t>2010308</t>
  </si>
  <si>
    <t xml:space="preserve">  信访事务</t>
  </si>
  <si>
    <t>2010350</t>
  </si>
  <si>
    <t xml:space="preserve">  事业运行</t>
  </si>
  <si>
    <t>2010399</t>
  </si>
  <si>
    <t xml:space="preserve">  其他政府办公厅（室）及相关机构事务支出</t>
  </si>
  <si>
    <t>20105</t>
  </si>
  <si>
    <t>统计信息事务</t>
  </si>
  <si>
    <t>2010507</t>
  </si>
  <si>
    <t xml:space="preserve">  专项普查活动</t>
  </si>
  <si>
    <t>20106</t>
  </si>
  <si>
    <t>财政事务</t>
  </si>
  <si>
    <t>2010699</t>
  </si>
  <si>
    <t xml:space="preserve">  其他财政事务支出</t>
  </si>
  <si>
    <t>20108</t>
  </si>
  <si>
    <t>审计事务</t>
  </si>
  <si>
    <t>2010804</t>
  </si>
  <si>
    <t xml:space="preserve">  审计业务</t>
  </si>
  <si>
    <t>20111</t>
  </si>
  <si>
    <t>纪检监察事务</t>
  </si>
  <si>
    <t>2011199</t>
  </si>
  <si>
    <t xml:space="preserve">  其他纪检监察事务支出</t>
  </si>
  <si>
    <t>20129</t>
  </si>
  <si>
    <t>群众团体事务</t>
  </si>
  <si>
    <t>2012906</t>
  </si>
  <si>
    <t xml:space="preserve">  工会事务</t>
  </si>
  <si>
    <t>2012999</t>
  </si>
  <si>
    <t xml:space="preserve">  其他群众团体事务支出</t>
  </si>
  <si>
    <t>20131</t>
  </si>
  <si>
    <t>党委办公厅（室）及相关机构事务</t>
  </si>
  <si>
    <t>2013101</t>
  </si>
  <si>
    <t>2013199</t>
  </si>
  <si>
    <t xml:space="preserve">  其他党委办公厅（室）及相关机构事务支出</t>
  </si>
  <si>
    <t>20132</t>
  </si>
  <si>
    <t>组织事务</t>
  </si>
  <si>
    <t>2013299</t>
  </si>
  <si>
    <t xml:space="preserve">  其他组织事务支出</t>
  </si>
  <si>
    <t>20133</t>
  </si>
  <si>
    <t>宣传事务</t>
  </si>
  <si>
    <t>2013399</t>
  </si>
  <si>
    <t xml:space="preserve">  其他宣传事务支出</t>
  </si>
  <si>
    <t>204</t>
  </si>
  <si>
    <t>公共安全支出</t>
  </si>
  <si>
    <t>20406</t>
  </si>
  <si>
    <t>司法</t>
  </si>
  <si>
    <t>2040612</t>
  </si>
  <si>
    <t xml:space="preserve">  法制建设</t>
  </si>
  <si>
    <t>20499</t>
  </si>
  <si>
    <t>其他公共安全支出</t>
  </si>
  <si>
    <t>2049901</t>
  </si>
  <si>
    <t xml:space="preserve">  其他公共安全支出</t>
  </si>
  <si>
    <t>205</t>
  </si>
  <si>
    <t>教育支出</t>
  </si>
  <si>
    <t>20502</t>
  </si>
  <si>
    <t>普通教育</t>
  </si>
  <si>
    <t>2050201</t>
  </si>
  <si>
    <t xml:space="preserve">  学前教育</t>
  </si>
  <si>
    <t>20504</t>
  </si>
  <si>
    <t>成人教育</t>
  </si>
  <si>
    <t>2050499</t>
  </si>
  <si>
    <t xml:space="preserve">  其他成人教育支出</t>
  </si>
  <si>
    <t>207</t>
  </si>
  <si>
    <t>文化旅游体育与传媒支出</t>
  </si>
  <si>
    <t>20701</t>
  </si>
  <si>
    <t>文化和旅游</t>
  </si>
  <si>
    <t>2070109</t>
  </si>
  <si>
    <t xml:space="preserve">  群众文化</t>
  </si>
  <si>
    <t>20703</t>
  </si>
  <si>
    <t>体育</t>
  </si>
  <si>
    <t>2070307</t>
  </si>
  <si>
    <t xml:space="preserve">  体育场馆</t>
  </si>
  <si>
    <t>2070308</t>
  </si>
  <si>
    <t xml:space="preserve">  群众体育</t>
  </si>
  <si>
    <t>208</t>
  </si>
  <si>
    <t>社会保障和就业支出</t>
  </si>
  <si>
    <t>20801</t>
  </si>
  <si>
    <t>人力资源和社会保障管理事务</t>
  </si>
  <si>
    <t>2080103</t>
  </si>
  <si>
    <t>2080105</t>
  </si>
  <si>
    <t xml:space="preserve">  劳动保障监察</t>
  </si>
  <si>
    <t>20802</t>
  </si>
  <si>
    <t>民政管理事务</t>
  </si>
  <si>
    <t>2080203</t>
  </si>
  <si>
    <t>2080206</t>
  </si>
  <si>
    <t xml:space="preserve">  民间组织管理</t>
  </si>
  <si>
    <t>2080299</t>
  </si>
  <si>
    <t xml:space="preserve">  其他民政管理事务支出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</si>
  <si>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</si>
  <si>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</si>
  <si>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</si>
  <si>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</si>
  <si>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</si>
  <si>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</si>
  <si>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</si>
  <si>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</si>
  <si>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</si>
  <si>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</si>
  <si>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</si>
  <si>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</si>
  <si>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</si>
  <si>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</si>
  <si>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</si>
  <si>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</si>
  <si>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2080901</t>
  </si>
  <si>
    <t xml:space="preserve">  退役士兵安置</t>
  </si>
  <si>
    <t>20810</t>
  </si>
  <si>
    <t>社会福利</t>
  </si>
  <si>
    <t>2081002</t>
  </si>
  <si>
    <t xml:space="preserve">  老年福利</t>
  </si>
  <si>
    <t>2081004</t>
  </si>
  <si>
    <t xml:space="preserve">  殡葬</t>
  </si>
  <si>
    <t>2081099</t>
  </si>
  <si>
    <t xml:space="preserve">  其他社会福利支出</t>
  </si>
  <si>
    <t>20811</t>
  </si>
  <si>
    <t>残疾人事业</t>
  </si>
  <si>
    <t>2081199</t>
  </si>
  <si>
    <t xml:space="preserve">  其他残疾人事业支出</t>
  </si>
  <si>
    <t>20816</t>
  </si>
  <si>
    <t>红十字事业</t>
  </si>
  <si>
    <t>2081699</t>
  </si>
  <si>
    <t xml:space="preserve">  其他红十字事业支出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</si>
  <si>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</si>
  <si>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</si>
  <si>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</si>
  <si>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</si>
  <si>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</si>
  <si>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</si>
  <si>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</si>
  <si>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</si>
  <si>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</si>
  <si>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</si>
  <si>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20828</t>
  </si>
  <si>
    <t>退役军人管理事务</t>
  </si>
  <si>
    <t>2082899</t>
  </si>
  <si>
    <t xml:space="preserve">  其他退役军人事务管理支出</t>
  </si>
  <si>
    <t>210</t>
  </si>
  <si>
    <t>卫生健康支出</t>
  </si>
  <si>
    <t>21001</t>
  </si>
  <si>
    <t>卫生健康管理事务</t>
  </si>
  <si>
    <t>2100101</t>
  </si>
  <si>
    <t>2100103</t>
  </si>
  <si>
    <t>2100199</t>
  </si>
  <si>
    <t xml:space="preserve">  其他卫生健康管理事务支出</t>
  </si>
  <si>
    <t>21004</t>
  </si>
  <si>
    <t>公共卫生</t>
  </si>
  <si>
    <t>2100408</t>
  </si>
  <si>
    <t xml:space="preserve">  基本公共卫生服务</t>
  </si>
  <si>
    <t>21007</t>
  </si>
  <si>
    <t>计划生育事务</t>
  </si>
  <si>
    <t>2100717</t>
  </si>
  <si>
    <t xml:space="preserve">  计划生育服务</t>
  </si>
  <si>
    <t>21012</t>
  </si>
  <si>
    <t>财政对基本医疗保险基金的补助</t>
  </si>
  <si>
    <t>2101202</t>
  </si>
  <si>
    <t xml:space="preserve">  财政对城乡居民基本医疗保险基金的补助</t>
  </si>
  <si>
    <t>21099</t>
  </si>
  <si>
    <t>其他卫生健康支出</t>
  </si>
  <si>
    <t>2109901</t>
  </si>
  <si>
    <t xml:space="preserve">  其他卫生健康支出</t>
  </si>
  <si>
    <t>211</t>
  </si>
  <si>
    <t>节能环保支出</t>
  </si>
  <si>
    <t>21103</t>
  </si>
  <si>
    <t>污染防治</t>
  </si>
  <si>
    <t>2110301</t>
  </si>
  <si>
    <t xml:space="preserve">  大气</t>
  </si>
  <si>
    <t>2110302</t>
  </si>
  <si>
    <t xml:space="preserve">  水体</t>
  </si>
  <si>
    <t>2110399</t>
  </si>
  <si>
    <t xml:space="preserve">  其他污染防治支出</t>
  </si>
  <si>
    <t>21104</t>
  </si>
  <si>
    <t>自然生态保护</t>
  </si>
  <si>
    <t>2110402</t>
  </si>
  <si>
    <t xml:space="preserve">  农村环境保护</t>
  </si>
  <si>
    <t>212</t>
  </si>
  <si>
    <t>城乡社区支出</t>
  </si>
  <si>
    <t>21201</t>
  </si>
  <si>
    <t>城乡社区管理事务</t>
  </si>
  <si>
    <t>2120101</t>
  </si>
  <si>
    <t>2120103</t>
  </si>
  <si>
    <t>2120104</t>
  </si>
  <si>
    <t xml:space="preserve">  城管执法</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</si>
  <si>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</si>
  <si>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</si>
  <si>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</si>
  <si>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</si>
  <si>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</si>
  <si>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</si>
  <si>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</si>
  <si>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</si>
  <si>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</si>
  <si>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</si>
  <si>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</si>
  <si>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</si>
  <si>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</si>
  <si>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</si>
  <si>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2120802</t>
  </si>
  <si>
    <t xml:space="preserve">  土地开发支出</t>
  </si>
  <si>
    <t>2120803</t>
  </si>
  <si>
    <t xml:space="preserve">  城市建设支出</t>
  </si>
  <si>
    <t>21210</t>
  </si>
  <si>
    <t>国有土地收益基金及对应专项债务收入安排的支出</t>
  </si>
  <si>
    <t>2121099</t>
  </si>
  <si>
    <t xml:space="preserve">  其他国有土地收益基金支出</t>
  </si>
  <si>
    <t>21211</t>
  </si>
  <si>
    <t>农业土地开发资金安排的支出</t>
  </si>
  <si>
    <t>2121100</t>
  </si>
  <si>
    <t xml:space="preserve">  农业土地开发资金安排的支出</t>
  </si>
  <si>
    <t>213</t>
  </si>
  <si>
    <t>农林水支出</t>
  </si>
  <si>
    <t>21301</t>
  </si>
  <si>
    <t>农业</t>
  </si>
  <si>
    <t>2130103</t>
  </si>
  <si>
    <t>2130135</t>
  </si>
  <si>
    <t xml:space="preserve">  农业资源保护修复与利用</t>
  </si>
  <si>
    <t>21303</t>
  </si>
  <si>
    <t>水利</t>
  </si>
  <si>
    <t>2130314</t>
  </si>
  <si>
    <t xml:space="preserve">  防汛</t>
  </si>
  <si>
    <t>2130316</t>
  </si>
  <si>
    <t xml:space="preserve">  农田水利</t>
  </si>
  <si>
    <t>2130335</t>
  </si>
  <si>
    <t xml:space="preserve">  农村人畜饮水</t>
  </si>
  <si>
    <t>21305</t>
  </si>
  <si>
    <t>扶贫</t>
  </si>
  <si>
    <t>2130505</t>
  </si>
  <si>
    <t xml:space="preserve">  生产发展</t>
  </si>
  <si>
    <t>21307</t>
  </si>
  <si>
    <t>农村综合改革</t>
  </si>
  <si>
    <t>2130799</t>
  </si>
  <si>
    <t xml:space="preserve">  其他农村综合改革支出</t>
  </si>
  <si>
    <t>21399</t>
  </si>
  <si>
    <t>其他农林水支出</t>
  </si>
  <si>
    <t>2139999</t>
  </si>
  <si>
    <t xml:space="preserve">  其他农林水支出</t>
  </si>
  <si>
    <t>215</t>
  </si>
  <si>
    <t>资源勘探信息等支出</t>
  </si>
  <si>
    <t>21508</t>
  </si>
  <si>
    <t>支持中小企业发展和管理支出</t>
  </si>
  <si>
    <t>2150801</t>
  </si>
  <si>
    <t>2150803</t>
  </si>
  <si>
    <t>2150899</t>
  </si>
  <si>
    <t xml:space="preserve">  其他支持中小企业发展和管理支出</t>
  </si>
  <si>
    <t>219</t>
  </si>
  <si>
    <t>援助其他地区支出</t>
  </si>
  <si>
    <t>21901</t>
  </si>
  <si>
    <t>一般公共服务</t>
  </si>
  <si>
    <t>2190100</t>
  </si>
  <si>
    <t xml:space="preserve">  一般公共服务</t>
  </si>
  <si>
    <t>224</t>
  </si>
  <si>
    <t>灾害防治及应急管理支出</t>
  </si>
  <si>
    <t>22401</t>
  </si>
  <si>
    <t>应急管理事务</t>
  </si>
  <si>
    <t>2240103</t>
  </si>
  <si>
    <t>2240106</t>
  </si>
  <si>
    <t xml:space="preserve">  安全监管</t>
  </si>
  <si>
    <t>2240109</t>
  </si>
  <si>
    <t xml:space="preserve">  应急管理</t>
  </si>
  <si>
    <t>编制单位：天津市北辰区大张庄镇人民政府</t>
  </si>
  <si>
    <t>编制单位：天津市北辰区大张庄镇人民政府</t>
  </si>
  <si>
    <t>编制单位：天津市北辰区大张庄镇人民政府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</si>
</sst>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0.0_ "/>
    <numFmt numFmtId="182" formatCode="#,##0.00_ "/>
  </numFmts>
  <fonts count="51">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26"/>
      <name val="宋体"/>
      <family val="0"/>
    </font>
    <font>
      <sz val="12"/>
      <color indexed="8"/>
      <name val="黑体"/>
      <family val="3"/>
    </font>
    <font>
      <sz val="20"/>
      <color indexed="8"/>
      <name val="黑体"/>
      <family val="3"/>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8"/>
      <name val="华文中宋"/>
      <family val="0"/>
    </font>
    <font>
      <sz val="22"/>
      <name val="黑体"/>
      <family val="3"/>
    </font>
    <font>
      <sz val="16"/>
      <color indexed="8"/>
      <name val="宋体"/>
      <family val="0"/>
    </font>
    <font>
      <sz val="14"/>
      <name val="黑体"/>
      <family val="3"/>
    </font>
    <font>
      <sz val="32"/>
      <name val="华文中宋"/>
      <family val="0"/>
    </font>
    <font>
      <sz val="26"/>
      <name val="方正小标宋简体"/>
      <family val="4"/>
    </font>
    <font>
      <sz val="19"/>
      <name val="华文中宋"/>
      <family val="0"/>
    </font>
    <font>
      <sz val="20"/>
      <name val="黑体"/>
      <family val="3"/>
    </font>
    <font>
      <sz val="18"/>
      <name val="黑体"/>
      <family val="3"/>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1"/>
      <color indexed="17"/>
      <name val="宋体"/>
      <family val="0"/>
    </font>
    <font>
      <sz val="10"/>
      <name val="Arial"/>
      <family val="2"/>
    </font>
    <font>
      <sz val="11"/>
      <color theme="1"/>
      <name val="Calibri"/>
      <family val="0"/>
    </font>
    <font>
      <b/>
      <sz val="11"/>
      <color theme="1"/>
      <name val="Calibri"/>
      <family val="0"/>
    </font>
    <font>
      <sz val="10"/>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thin">
        <color indexed="8"/>
      </bottom>
    </border>
    <border>
      <left style="hair"/>
      <right style="thin"/>
      <top style="hair"/>
      <bottom style="thin">
        <color indexed="8"/>
      </bottom>
    </border>
    <border>
      <left style="thin"/>
      <right style="hair"/>
      <top style="hair"/>
      <bottom style="thin">
        <color indexed="8"/>
      </bottom>
    </border>
    <border>
      <left style="thin"/>
      <right style="hair"/>
      <top style="thin"/>
      <bottom style="hair"/>
    </border>
    <border>
      <left style="hair"/>
      <right style="hair"/>
      <top style="thin"/>
      <bottom style="hair"/>
    </border>
    <border>
      <left style="hair"/>
      <right style="thin"/>
      <top style="thin"/>
      <bottom style="hair"/>
    </border>
  </borders>
  <cellStyleXfs count="8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4" fillId="0" borderId="1" applyNumberFormat="0" applyFill="0" applyAlignment="0" applyProtection="0"/>
    <xf numFmtId="0" fontId="42"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1"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8" fillId="0" borderId="0">
      <alignment/>
      <protection/>
    </xf>
    <xf numFmtId="0" fontId="0" fillId="0" borderId="0">
      <alignment/>
      <protection/>
    </xf>
    <xf numFmtId="0" fontId="0" fillId="0" borderId="0">
      <alignment vertical="center"/>
      <protection/>
    </xf>
    <xf numFmtId="0" fontId="37" fillId="0" borderId="0" applyNumberForma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11" borderId="5" applyNumberFormat="0" applyAlignment="0" applyProtection="0"/>
    <xf numFmtId="0" fontId="41" fillId="12" borderId="6" applyNumberFormat="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8" borderId="0" applyNumberFormat="0" applyBorder="0" applyAlignment="0" applyProtection="0"/>
    <xf numFmtId="0" fontId="38" fillId="17" borderId="0" applyNumberFormat="0" applyBorder="0" applyAlignment="0" applyProtection="0"/>
    <xf numFmtId="0" fontId="33" fillId="11" borderId="8" applyNumberFormat="0" applyAlignment="0" applyProtection="0"/>
    <xf numFmtId="0" fontId="39" fillId="5" borderId="5" applyNumberFormat="0" applyAlignment="0" applyProtection="0"/>
    <xf numFmtId="0" fontId="47" fillId="0" borderId="0">
      <alignment/>
      <protection/>
    </xf>
    <xf numFmtId="0" fontId="30" fillId="0" borderId="0" applyNumberFormat="0" applyFill="0" applyBorder="0" applyAlignment="0" applyProtection="0"/>
    <xf numFmtId="0" fontId="1" fillId="3" borderId="9" applyNumberFormat="0" applyFont="0" applyAlignment="0" applyProtection="0"/>
  </cellStyleXfs>
  <cellXfs count="242">
    <xf numFmtId="0" fontId="0" fillId="0" borderId="0" xfId="0" applyAlignment="1">
      <alignment/>
    </xf>
    <xf numFmtId="0" fontId="48" fillId="0" borderId="0" xfId="0" applyFont="1" applyFill="1" applyBorder="1" applyAlignment="1">
      <alignment vertical="center"/>
    </xf>
    <xf numFmtId="0" fontId="0" fillId="0" borderId="0" xfId="0" applyFont="1" applyFill="1" applyBorder="1" applyAlignment="1">
      <alignment/>
    </xf>
    <xf numFmtId="0" fontId="2" fillId="11" borderId="0" xfId="57" applyFont="1" applyFill="1" applyAlignment="1">
      <alignment vertical="center" wrapText="1"/>
      <protection/>
    </xf>
    <xf numFmtId="0" fontId="3"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4" fillId="0" borderId="0" xfId="54" applyFont="1" applyAlignment="1">
      <alignment horizontal="left" vertical="center"/>
      <protection/>
    </xf>
    <xf numFmtId="0" fontId="3" fillId="11" borderId="0" xfId="57" applyFont="1" applyFill="1" applyBorder="1" applyAlignment="1">
      <alignment vertical="center" wrapText="1"/>
      <protection/>
    </xf>
    <xf numFmtId="0" fontId="6" fillId="11" borderId="0" xfId="54" applyFont="1" applyFill="1" applyAlignment="1">
      <alignment horizontal="right" vertical="center"/>
      <protection/>
    </xf>
    <xf numFmtId="0" fontId="7" fillId="0" borderId="10" xfId="57" applyNumberFormat="1" applyFont="1" applyFill="1" applyBorder="1" applyAlignment="1">
      <alignment horizontal="center" vertical="center" wrapText="1"/>
      <protection/>
    </xf>
    <xf numFmtId="0" fontId="8" fillId="0" borderId="0" xfId="57" applyFont="1" applyAlignment="1">
      <alignment horizontal="center" vertical="center" wrapText="1"/>
      <protection/>
    </xf>
    <xf numFmtId="0" fontId="7" fillId="0" borderId="11" xfId="57" applyNumberFormat="1" applyFont="1" applyBorder="1" applyAlignment="1">
      <alignment horizontal="center" vertical="center" wrapText="1"/>
      <protection/>
    </xf>
    <xf numFmtId="0" fontId="7" fillId="0" borderId="10" xfId="57" applyNumberFormat="1" applyFont="1" applyBorder="1" applyAlignment="1">
      <alignment horizontal="center" vertical="center" wrapText="1"/>
      <protection/>
    </xf>
    <xf numFmtId="0" fontId="7" fillId="0" borderId="12" xfId="57" applyNumberFormat="1" applyFont="1" applyBorder="1" applyAlignment="1">
      <alignment horizontal="center" vertical="center" wrapText="1"/>
      <protection/>
    </xf>
    <xf numFmtId="0" fontId="3" fillId="11" borderId="0" xfId="57" applyFont="1" applyFill="1" applyAlignment="1">
      <alignment horizontal="center" vertical="center" wrapText="1"/>
      <protection/>
    </xf>
    <xf numFmtId="0" fontId="7" fillId="0" borderId="10" xfId="57" applyFont="1" applyBorder="1" applyAlignment="1">
      <alignment horizontal="center" vertical="center" wrapText="1"/>
      <protection/>
    </xf>
    <xf numFmtId="0" fontId="0" fillId="0" borderId="0" xfId="57" applyFont="1" applyAlignment="1">
      <alignment horizontal="left" vertical="center"/>
      <protection/>
    </xf>
    <xf numFmtId="0" fontId="7" fillId="0" borderId="12" xfId="57" applyFont="1" applyBorder="1" applyAlignment="1">
      <alignment horizontal="center" vertical="center" wrapText="1"/>
      <protection/>
    </xf>
    <xf numFmtId="0" fontId="1" fillId="0" borderId="0" xfId="0" applyFont="1" applyFill="1" applyBorder="1" applyAlignment="1">
      <alignment vertical="center"/>
    </xf>
    <xf numFmtId="0" fontId="9" fillId="0" borderId="0" xfId="0" applyFont="1" applyFill="1" applyBorder="1" applyAlignment="1">
      <alignment vertical="center"/>
    </xf>
    <xf numFmtId="0" fontId="48" fillId="0" borderId="11"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xf>
    <xf numFmtId="178" fontId="48" fillId="0" borderId="10" xfId="0" applyNumberFormat="1" applyFont="1" applyFill="1" applyBorder="1" applyAlignment="1">
      <alignment horizontal="center" vertical="center"/>
    </xf>
    <xf numFmtId="0" fontId="49" fillId="0" borderId="11" xfId="0" applyNumberFormat="1" applyFont="1" applyFill="1" applyBorder="1" applyAlignment="1">
      <alignment horizontal="left" vertical="center"/>
    </xf>
    <xf numFmtId="0" fontId="49" fillId="0" borderId="10" xfId="0" applyNumberFormat="1" applyFont="1" applyFill="1" applyBorder="1" applyAlignment="1">
      <alignment vertical="center"/>
    </xf>
    <xf numFmtId="178" fontId="7" fillId="0" borderId="10" xfId="55" applyNumberFormat="1" applyFont="1" applyFill="1" applyBorder="1" applyAlignment="1" applyProtection="1">
      <alignment horizontal="right" vertical="center" wrapText="1"/>
      <protection/>
    </xf>
    <xf numFmtId="0" fontId="49" fillId="0" borderId="10" xfId="0" applyNumberFormat="1" applyFont="1" applyFill="1" applyBorder="1" applyAlignment="1">
      <alignment horizontal="left" vertical="center"/>
    </xf>
    <xf numFmtId="0" fontId="48" fillId="0" borderId="10" xfId="0" applyNumberFormat="1" applyFont="1" applyFill="1" applyBorder="1" applyAlignment="1">
      <alignment horizontal="left" vertical="center"/>
    </xf>
    <xf numFmtId="0" fontId="48" fillId="0" borderId="10" xfId="0" applyNumberFormat="1" applyFont="1" applyFill="1" applyBorder="1" applyAlignment="1">
      <alignment vertical="center"/>
    </xf>
    <xf numFmtId="0" fontId="48" fillId="0" borderId="11" xfId="0" applyNumberFormat="1" applyFont="1" applyFill="1" applyBorder="1" applyAlignment="1">
      <alignment horizontal="left" vertical="center"/>
    </xf>
    <xf numFmtId="0" fontId="48" fillId="0" borderId="10" xfId="0" applyFont="1" applyFill="1" applyBorder="1" applyAlignment="1">
      <alignment vertical="center"/>
    </xf>
    <xf numFmtId="0" fontId="50" fillId="0" borderId="10" xfId="0" applyNumberFormat="1" applyFont="1" applyFill="1" applyBorder="1" applyAlignment="1">
      <alignment vertical="center"/>
    </xf>
    <xf numFmtId="0" fontId="1" fillId="0" borderId="0" xfId="0" applyFont="1" applyFill="1" applyBorder="1" applyAlignment="1">
      <alignment horizontal="right" vertical="center"/>
    </xf>
    <xf numFmtId="178" fontId="48" fillId="0" borderId="12" xfId="0" applyNumberFormat="1" applyFont="1" applyFill="1" applyBorder="1" applyAlignment="1">
      <alignment horizontal="center" vertical="center"/>
    </xf>
    <xf numFmtId="0" fontId="7" fillId="0" borderId="0" xfId="57" applyFont="1" applyAlignment="1">
      <alignment vertical="center" wrapText="1"/>
      <protection/>
    </xf>
    <xf numFmtId="0" fontId="2" fillId="0" borderId="0" xfId="54" applyFont="1" applyAlignment="1">
      <alignment horizontal="right" vertical="center"/>
      <protection/>
    </xf>
    <xf numFmtId="0" fontId="0" fillId="0" borderId="0" xfId="54" applyFont="1" applyAlignment="1">
      <alignment horizontal="right" vertical="center"/>
      <protection/>
    </xf>
    <xf numFmtId="0" fontId="3" fillId="0" borderId="0" xfId="54" applyFont="1" applyAlignment="1">
      <alignment horizontal="right" vertical="center"/>
      <protection/>
    </xf>
    <xf numFmtId="0" fontId="0" fillId="0" borderId="0" xfId="54" applyAlignment="1">
      <alignment horizontal="right" vertical="center"/>
      <protection/>
    </xf>
    <xf numFmtId="0" fontId="0" fillId="0" borderId="0" xfId="54" applyBorder="1" applyAlignment="1">
      <alignment horizontal="right" vertical="center"/>
      <protection/>
    </xf>
    <xf numFmtId="0" fontId="11" fillId="0" borderId="0" xfId="54" applyFont="1" applyAlignment="1">
      <alignment horizontal="left" vertical="center"/>
      <protection/>
    </xf>
    <xf numFmtId="0" fontId="0" fillId="11" borderId="0" xfId="54" applyFont="1" applyFill="1" applyAlignment="1">
      <alignment horizontal="right" vertical="center"/>
      <protection/>
    </xf>
    <xf numFmtId="180" fontId="14" fillId="11" borderId="10" xfId="54" applyNumberFormat="1" applyFont="1" applyFill="1" applyBorder="1" applyAlignment="1">
      <alignment horizontal="center" vertical="center"/>
      <protection/>
    </xf>
    <xf numFmtId="49" fontId="14" fillId="11" borderId="10" xfId="54" applyNumberFormat="1" applyFont="1" applyFill="1" applyBorder="1" applyAlignment="1">
      <alignment horizontal="center" vertical="center" wrapText="1"/>
      <protection/>
    </xf>
    <xf numFmtId="49" fontId="14" fillId="11" borderId="10" xfId="54" applyNumberFormat="1" applyFont="1" applyFill="1" applyBorder="1" applyAlignment="1">
      <alignment horizontal="center" vertical="center"/>
      <protection/>
    </xf>
    <xf numFmtId="0" fontId="15" fillId="18" borderId="10" xfId="0" applyFont="1" applyFill="1" applyBorder="1" applyAlignment="1">
      <alignment horizontal="center" vertical="center"/>
    </xf>
    <xf numFmtId="0" fontId="15" fillId="18" borderId="10" xfId="0" applyFont="1" applyFill="1" applyBorder="1" applyAlignment="1">
      <alignment horizontal="left" vertical="center"/>
    </xf>
    <xf numFmtId="180" fontId="14" fillId="11" borderId="11" xfId="54" applyNumberFormat="1" applyFont="1" applyFill="1" applyBorder="1" applyAlignment="1">
      <alignment horizontal="left" vertical="center"/>
      <protection/>
    </xf>
    <xf numFmtId="180" fontId="14" fillId="0" borderId="11" xfId="54" applyNumberFormat="1" applyFont="1" applyFill="1" applyBorder="1" applyAlignment="1">
      <alignment horizontal="center" vertical="center"/>
      <protection/>
    </xf>
    <xf numFmtId="180" fontId="14" fillId="0" borderId="10" xfId="54" applyNumberFormat="1" applyFont="1" applyFill="1" applyBorder="1" applyAlignment="1">
      <alignment horizontal="center" vertical="center"/>
      <protection/>
    </xf>
    <xf numFmtId="180" fontId="14" fillId="0" borderId="10" xfId="54" applyNumberFormat="1" applyFont="1" applyFill="1" applyBorder="1" applyAlignment="1">
      <alignment horizontal="left" vertical="center"/>
      <protection/>
    </xf>
    <xf numFmtId="0" fontId="15" fillId="18" borderId="13" xfId="0" applyFont="1" applyFill="1" applyBorder="1" applyAlignment="1">
      <alignment horizontal="center" vertical="center"/>
    </xf>
    <xf numFmtId="0" fontId="2" fillId="0" borderId="0" xfId="54" applyFont="1" applyBorder="1" applyAlignment="1">
      <alignment horizontal="right" vertical="center"/>
      <protection/>
    </xf>
    <xf numFmtId="0" fontId="13" fillId="11" borderId="0" xfId="54" applyFont="1" applyFill="1" applyAlignment="1">
      <alignment horizontal="right" vertical="center"/>
      <protection/>
    </xf>
    <xf numFmtId="0" fontId="0" fillId="0" borderId="0" xfId="54" applyFont="1" applyBorder="1" applyAlignment="1">
      <alignment horizontal="right" vertical="center"/>
      <protection/>
    </xf>
    <xf numFmtId="0" fontId="3" fillId="0" borderId="0" xfId="54" applyFont="1" applyBorder="1" applyAlignment="1">
      <alignment horizontal="right" vertical="center"/>
      <protection/>
    </xf>
    <xf numFmtId="49" fontId="14" fillId="11" borderId="12" xfId="54" applyNumberFormat="1" applyFont="1" applyFill="1" applyBorder="1" applyAlignment="1">
      <alignment horizontal="center" vertical="center" wrapText="1"/>
      <protection/>
    </xf>
    <xf numFmtId="49" fontId="14" fillId="11" borderId="12" xfId="54" applyNumberFormat="1" applyFont="1" applyFill="1" applyBorder="1" applyAlignment="1">
      <alignment horizontal="center"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49" fontId="7" fillId="11" borderId="10" xfId="0" applyNumberFormat="1" applyFont="1" applyFill="1" applyBorder="1" applyAlignment="1">
      <alignment horizontal="center" vertical="center"/>
    </xf>
    <xf numFmtId="180" fontId="7" fillId="0" borderId="10" xfId="0" applyNumberFormat="1" applyFont="1" applyFill="1" applyBorder="1" applyAlignment="1">
      <alignment horizontal="right" vertical="center"/>
    </xf>
    <xf numFmtId="180" fontId="7" fillId="0" borderId="13"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180" fontId="7" fillId="0" borderId="12" xfId="0" applyNumberFormat="1" applyFont="1" applyFill="1" applyBorder="1" applyAlignment="1">
      <alignment horizontal="right" vertical="center"/>
    </xf>
    <xf numFmtId="0" fontId="0" fillId="0" borderId="0" xfId="0" applyBorder="1" applyAlignment="1">
      <alignment horizontal="right" vertical="center"/>
    </xf>
    <xf numFmtId="180" fontId="7" fillId="0" borderId="14" xfId="0" applyNumberFormat="1" applyFont="1" applyFill="1" applyBorder="1" applyAlignment="1">
      <alignment horizontal="right" vertical="center"/>
    </xf>
    <xf numFmtId="0" fontId="0" fillId="0" borderId="0" xfId="0" applyAlignment="1">
      <alignment vertical="center"/>
    </xf>
    <xf numFmtId="0" fontId="18"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0" fillId="0" borderId="0" xfId="0" applyFont="1" applyFill="1" applyAlignment="1">
      <alignment vertical="top"/>
    </xf>
    <xf numFmtId="0" fontId="2" fillId="0" borderId="0" xfId="0" applyFont="1" applyFill="1" applyAlignment="1">
      <alignment horizontal="right"/>
    </xf>
    <xf numFmtId="0"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vertical="center"/>
    </xf>
    <xf numFmtId="0" fontId="21" fillId="18" borderId="11" xfId="0" applyFont="1" applyFill="1" applyBorder="1" applyAlignment="1">
      <alignment horizontal="center" vertical="center"/>
    </xf>
    <xf numFmtId="0" fontId="21" fillId="18" borderId="10" xfId="0" applyFont="1" applyFill="1" applyBorder="1" applyAlignment="1">
      <alignment horizontal="center" vertical="center"/>
    </xf>
    <xf numFmtId="0" fontId="21" fillId="18" borderId="12" xfId="0" applyFont="1" applyFill="1" applyBorder="1" applyAlignment="1">
      <alignment horizontal="center" vertical="center"/>
    </xf>
    <xf numFmtId="0" fontId="8" fillId="0" borderId="0" xfId="0" applyFont="1" applyFill="1" applyAlignment="1">
      <alignment vertical="center"/>
    </xf>
    <xf numFmtId="180" fontId="2" fillId="0" borderId="11" xfId="54" applyNumberFormat="1" applyFont="1" applyFill="1" applyBorder="1" applyAlignment="1">
      <alignment horizontal="left" vertical="center"/>
      <protection/>
    </xf>
    <xf numFmtId="179" fontId="2" fillId="0" borderId="10" xfId="55" applyNumberFormat="1" applyFont="1" applyFill="1" applyBorder="1" applyAlignment="1" applyProtection="1">
      <alignment horizontal="right" vertical="center" wrapText="1"/>
      <protection/>
    </xf>
    <xf numFmtId="180" fontId="2" fillId="11" borderId="10" xfId="54" applyNumberFormat="1" applyFont="1" applyFill="1" applyBorder="1" applyAlignment="1">
      <alignment horizontal="left" vertical="center"/>
      <protection/>
    </xf>
    <xf numFmtId="180" fontId="2" fillId="11" borderId="11" xfId="54" applyNumberFormat="1" applyFont="1" applyFill="1" applyBorder="1" applyAlignment="1">
      <alignment horizontal="left" vertical="center"/>
      <protection/>
    </xf>
    <xf numFmtId="0" fontId="13" fillId="0" borderId="0" xfId="0" applyFont="1" applyFill="1" applyAlignment="1">
      <alignment vertical="center"/>
    </xf>
    <xf numFmtId="180" fontId="2" fillId="0" borderId="10" xfId="54" applyNumberFormat="1" applyFont="1" applyFill="1" applyBorder="1" applyAlignment="1">
      <alignment horizontal="left" vertical="center"/>
      <protection/>
    </xf>
    <xf numFmtId="0" fontId="3" fillId="0" borderId="0" xfId="0" applyFont="1" applyFill="1" applyAlignment="1">
      <alignment vertical="center"/>
    </xf>
    <xf numFmtId="0" fontId="2" fillId="0" borderId="11" xfId="55" applyNumberFormat="1" applyFont="1" applyFill="1" applyBorder="1" applyAlignment="1" applyProtection="1">
      <alignment horizontal="left" vertical="center" wrapText="1"/>
      <protection/>
    </xf>
    <xf numFmtId="0" fontId="2" fillId="0" borderId="11" xfId="55" applyFont="1" applyFill="1" applyBorder="1" applyAlignment="1">
      <alignment vertical="center"/>
      <protection/>
    </xf>
    <xf numFmtId="0" fontId="2" fillId="0" borderId="11" xfId="55" applyNumberFormat="1" applyFont="1" applyFill="1" applyBorder="1" applyAlignment="1" applyProtection="1">
      <alignment horizontal="center" vertical="center"/>
      <protection/>
    </xf>
    <xf numFmtId="0" fontId="2" fillId="0" borderId="10" xfId="55"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protection/>
    </xf>
    <xf numFmtId="0" fontId="21" fillId="18" borderId="13" xfId="0" applyFont="1" applyFill="1" applyBorder="1" applyAlignment="1">
      <alignment horizontal="center" vertical="center"/>
    </xf>
    <xf numFmtId="0" fontId="2" fillId="0" borderId="13" xfId="0" applyNumberFormat="1" applyFont="1" applyFill="1" applyBorder="1" applyAlignment="1" applyProtection="1">
      <alignment horizontal="center" vertical="center"/>
      <protection/>
    </xf>
    <xf numFmtId="0" fontId="0" fillId="0" borderId="0" xfId="0" applyFont="1" applyFill="1" applyAlignment="1">
      <alignment/>
    </xf>
    <xf numFmtId="0" fontId="13" fillId="0" borderId="0" xfId="0" applyFont="1" applyFill="1" applyAlignment="1">
      <alignment/>
    </xf>
    <xf numFmtId="0" fontId="3" fillId="0" borderId="0" xfId="0" applyFont="1" applyFill="1" applyAlignment="1">
      <alignment/>
    </xf>
    <xf numFmtId="0" fontId="0" fillId="0" borderId="0" xfId="56">
      <alignment/>
      <protection/>
    </xf>
    <xf numFmtId="0" fontId="0" fillId="0" borderId="0" xfId="53" applyAlignment="1">
      <alignment horizontal="left" vertical="center"/>
      <protection/>
    </xf>
    <xf numFmtId="0" fontId="22" fillId="0" borderId="0" xfId="53" applyFont="1" applyBorder="1" applyAlignment="1">
      <alignment horizontal="left" vertical="center"/>
      <protection/>
    </xf>
    <xf numFmtId="0" fontId="0" fillId="0" borderId="0" xfId="53" applyBorder="1" applyAlignment="1">
      <alignment horizontal="left" vertical="center"/>
      <protection/>
    </xf>
    <xf numFmtId="0" fontId="26" fillId="0" borderId="0" xfId="53" applyFont="1" applyFill="1" applyBorder="1" applyAlignment="1">
      <alignment vertical="center"/>
      <protection/>
    </xf>
    <xf numFmtId="0" fontId="27" fillId="0" borderId="0" xfId="53" applyFont="1" applyFill="1" applyBorder="1" applyAlignment="1">
      <alignment vertical="center"/>
      <protection/>
    </xf>
    <xf numFmtId="180" fontId="2" fillId="11" borderId="10" xfId="54" applyNumberFormat="1" applyFont="1" applyFill="1" applyBorder="1" applyAlignment="1" quotePrefix="1">
      <alignment horizontal="left" vertical="center"/>
      <protection/>
    </xf>
    <xf numFmtId="180" fontId="7" fillId="11" borderId="10" xfId="0" applyNumberFormat="1" applyFont="1" applyFill="1" applyBorder="1" applyAlignment="1" quotePrefix="1">
      <alignment horizontal="center" vertical="center"/>
    </xf>
    <xf numFmtId="49" fontId="7" fillId="11" borderId="10" xfId="0" applyNumberFormat="1" applyFont="1" applyFill="1" applyBorder="1" applyAlignment="1" quotePrefix="1">
      <alignment horizontal="center" vertical="center"/>
    </xf>
    <xf numFmtId="180" fontId="14" fillId="11" borderId="11" xfId="54" applyNumberFormat="1" applyFont="1" applyFill="1" applyBorder="1" applyAlignment="1" quotePrefix="1">
      <alignment horizontal="center" vertical="center"/>
      <protection/>
    </xf>
    <xf numFmtId="180" fontId="14" fillId="11" borderId="10" xfId="54" applyNumberFormat="1" applyFont="1" applyFill="1" applyBorder="1" applyAlignment="1" quotePrefix="1">
      <alignment horizontal="center" vertical="center"/>
      <protection/>
    </xf>
    <xf numFmtId="180" fontId="14" fillId="0" borderId="11" xfId="54" applyNumberFormat="1" applyFont="1" applyFill="1" applyBorder="1" applyAlignment="1" quotePrefix="1">
      <alignment horizontal="left" vertical="center"/>
      <protection/>
    </xf>
    <xf numFmtId="180" fontId="16" fillId="0" borderId="11" xfId="54" applyNumberFormat="1" applyFont="1" applyFill="1" applyBorder="1" applyAlignment="1" quotePrefix="1">
      <alignment horizontal="center" vertical="center"/>
      <protection/>
    </xf>
    <xf numFmtId="180" fontId="16" fillId="0" borderId="10" xfId="54" applyNumberFormat="1" applyFont="1" applyFill="1" applyBorder="1" applyAlignment="1" quotePrefix="1">
      <alignment horizontal="center" vertical="center"/>
      <protection/>
    </xf>
    <xf numFmtId="180" fontId="16" fillId="11" borderId="15" xfId="54" applyNumberFormat="1" applyFont="1" applyFill="1" applyBorder="1" applyAlignment="1" quotePrefix="1">
      <alignment horizontal="center" vertical="center"/>
      <protection/>
    </xf>
    <xf numFmtId="180" fontId="16" fillId="11" borderId="13" xfId="54" applyNumberFormat="1" applyFont="1" applyFill="1" applyBorder="1" applyAlignment="1" quotePrefix="1">
      <alignment horizontal="center" vertical="center"/>
      <protection/>
    </xf>
    <xf numFmtId="4" fontId="1" fillId="0" borderId="10" xfId="0" applyNumberFormat="1" applyFont="1" applyBorder="1" applyAlignment="1">
      <alignment horizontal="right" vertical="center"/>
    </xf>
    <xf numFmtId="4" fontId="1" fillId="0" borderId="12" xfId="0" applyNumberFormat="1" applyFont="1" applyBorder="1" applyAlignment="1">
      <alignment horizontal="right"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4" fontId="1" fillId="0" borderId="13" xfId="0" applyNumberFormat="1" applyFont="1" applyBorder="1" applyAlignment="1">
      <alignment horizontal="right" vertical="center"/>
    </xf>
    <xf numFmtId="0" fontId="6" fillId="0" borderId="10" xfId="0" applyFont="1" applyBorder="1" applyAlignment="1">
      <alignment horizontal="left" vertical="center"/>
    </xf>
    <xf numFmtId="4" fontId="6" fillId="0" borderId="10" xfId="0" applyNumberFormat="1" applyFont="1" applyBorder="1" applyAlignment="1">
      <alignment horizontal="right" vertical="center"/>
    </xf>
    <xf numFmtId="180" fontId="3" fillId="0" borderId="1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0" fontId="6" fillId="0" borderId="13" xfId="0" applyFont="1" applyBorder="1" applyAlignment="1">
      <alignment horizontal="left" vertical="center"/>
    </xf>
    <xf numFmtId="4" fontId="6" fillId="0" borderId="13" xfId="0" applyNumberFormat="1" applyFont="1" applyBorder="1" applyAlignment="1">
      <alignment horizontal="right" vertical="center"/>
    </xf>
    <xf numFmtId="180" fontId="3" fillId="0" borderId="13"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4" fontId="13" fillId="0" borderId="10" xfId="0" applyNumberFormat="1" applyFont="1" applyBorder="1" applyAlignment="1">
      <alignment horizontal="right" vertical="center"/>
    </xf>
    <xf numFmtId="180" fontId="0" fillId="0" borderId="12" xfId="54" applyNumberFormat="1" applyFont="1" applyFill="1" applyBorder="1" applyAlignment="1">
      <alignment horizontal="right" vertical="center"/>
      <protection/>
    </xf>
    <xf numFmtId="0" fontId="0" fillId="11" borderId="10" xfId="54" applyNumberFormat="1" applyFont="1" applyFill="1" applyBorder="1" applyAlignment="1">
      <alignment horizontal="center" vertical="center"/>
      <protection/>
    </xf>
    <xf numFmtId="180" fontId="0" fillId="0" borderId="12" xfId="54" applyNumberFormat="1" applyFont="1" applyFill="1" applyBorder="1" applyAlignment="1">
      <alignment vertical="center"/>
      <protection/>
    </xf>
    <xf numFmtId="4" fontId="13" fillId="0" borderId="13" xfId="0" applyNumberFormat="1" applyFont="1" applyBorder="1" applyAlignment="1">
      <alignment horizontal="right" vertical="center"/>
    </xf>
    <xf numFmtId="180" fontId="0" fillId="0" borderId="14" xfId="54" applyNumberFormat="1" applyFont="1" applyFill="1" applyBorder="1" applyAlignment="1">
      <alignment horizontal="right" vertical="center"/>
      <protection/>
    </xf>
    <xf numFmtId="182" fontId="0" fillId="0" borderId="10" xfId="54" applyNumberFormat="1" applyFont="1" applyFill="1" applyBorder="1" applyAlignment="1">
      <alignment horizontal="right" vertical="center"/>
      <protection/>
    </xf>
    <xf numFmtId="182" fontId="0" fillId="0" borderId="13" xfId="54" applyNumberFormat="1" applyFont="1" applyFill="1" applyBorder="1" applyAlignment="1">
      <alignment horizontal="right" vertical="center"/>
      <protection/>
    </xf>
    <xf numFmtId="182" fontId="7" fillId="0" borderId="10" xfId="0" applyNumberFormat="1" applyFont="1" applyFill="1" applyBorder="1" applyAlignment="1">
      <alignment horizontal="right" vertical="center"/>
    </xf>
    <xf numFmtId="182" fontId="15" fillId="0" borderId="10" xfId="0" applyNumberFormat="1" applyFont="1" applyBorder="1" applyAlignment="1">
      <alignment horizontal="right" vertical="center"/>
    </xf>
    <xf numFmtId="182" fontId="14" fillId="0" borderId="10" xfId="55" applyNumberFormat="1" applyFont="1" applyFill="1" applyBorder="1" applyAlignment="1">
      <alignment wrapText="1"/>
      <protection/>
    </xf>
    <xf numFmtId="182" fontId="14" fillId="0" borderId="10" xfId="55" applyNumberFormat="1" applyFont="1" applyFill="1" applyBorder="1" applyAlignment="1" applyProtection="1">
      <alignment horizontal="right" vertical="center" wrapText="1"/>
      <protection/>
    </xf>
    <xf numFmtId="182" fontId="14" fillId="0" borderId="13" xfId="55" applyNumberFormat="1" applyFont="1" applyFill="1" applyBorder="1" applyAlignment="1" applyProtection="1">
      <alignment horizontal="right" vertical="center" wrapText="1"/>
      <protection/>
    </xf>
    <xf numFmtId="182" fontId="15" fillId="0" borderId="12" xfId="0" applyNumberFormat="1" applyFont="1" applyBorder="1" applyAlignment="1">
      <alignment horizontal="right" vertical="center"/>
    </xf>
    <xf numFmtId="182" fontId="14" fillId="0" borderId="12" xfId="55" applyNumberFormat="1" applyFont="1" applyFill="1" applyBorder="1" applyAlignment="1" applyProtection="1">
      <alignment horizontal="right" vertical="center" wrapText="1"/>
      <protection/>
    </xf>
    <xf numFmtId="182" fontId="14" fillId="0" borderId="14" xfId="55" applyNumberFormat="1" applyFont="1" applyFill="1" applyBorder="1" applyAlignment="1" applyProtection="1">
      <alignment horizontal="right" vertical="center" wrapText="1"/>
      <protection/>
    </xf>
    <xf numFmtId="4" fontId="1" fillId="0" borderId="14" xfId="0" applyNumberFormat="1" applyFont="1" applyBorder="1" applyAlignment="1">
      <alignment horizontal="right" vertical="center"/>
    </xf>
    <xf numFmtId="0" fontId="1" fillId="0" borderId="16" xfId="0" applyFont="1" applyBorder="1" applyAlignment="1">
      <alignment horizontal="left" vertical="center"/>
    </xf>
    <xf numFmtId="4" fontId="1" fillId="0" borderId="16" xfId="0" applyNumberFormat="1" applyFont="1" applyBorder="1" applyAlignment="1">
      <alignment horizontal="right" vertical="center"/>
    </xf>
    <xf numFmtId="4" fontId="1" fillId="0" borderId="17" xfId="0" applyNumberFormat="1" applyFont="1" applyBorder="1" applyAlignment="1">
      <alignment horizontal="right" vertical="center"/>
    </xf>
    <xf numFmtId="0" fontId="6" fillId="11" borderId="0" xfId="54" applyFont="1" applyFill="1" applyAlignment="1">
      <alignment horizontal="left" vertical="center"/>
      <protection/>
    </xf>
    <xf numFmtId="4" fontId="1" fillId="0" borderId="18" xfId="0" applyNumberFormat="1" applyFont="1" applyBorder="1" applyAlignment="1">
      <alignment horizontal="right" vertical="center"/>
    </xf>
    <xf numFmtId="0" fontId="1" fillId="0" borderId="0" xfId="0" applyFont="1" applyFill="1" applyBorder="1" applyAlignment="1">
      <alignment vertical="center"/>
    </xf>
    <xf numFmtId="0" fontId="13" fillId="11" borderId="0" xfId="54" applyFont="1" applyFill="1" applyAlignment="1">
      <alignment horizontal="left" vertical="center"/>
      <protection/>
    </xf>
    <xf numFmtId="0" fontId="2" fillId="0" borderId="0" xfId="0" applyNumberFormat="1" applyFont="1" applyFill="1" applyAlignment="1">
      <alignment horizontal="left" vertical="center"/>
    </xf>
    <xf numFmtId="0" fontId="23" fillId="0" borderId="0" xfId="53" applyNumberFormat="1" applyFont="1" applyFill="1" applyBorder="1" applyAlignment="1">
      <alignment horizontal="center" vertical="center"/>
      <protection/>
    </xf>
    <xf numFmtId="0" fontId="24" fillId="0" borderId="0" xfId="53" applyNumberFormat="1" applyFont="1" applyFill="1" applyBorder="1" applyAlignment="1">
      <alignment horizontal="center" vertical="center"/>
      <protection/>
    </xf>
    <xf numFmtId="0" fontId="25" fillId="0" borderId="0" xfId="53" applyFont="1" applyBorder="1" applyAlignment="1">
      <alignment horizontal="center" vertical="center"/>
      <protection/>
    </xf>
    <xf numFmtId="0" fontId="19" fillId="0" borderId="0" xfId="0" applyNumberFormat="1" applyFont="1" applyFill="1" applyAlignment="1" applyProtection="1">
      <alignment horizontal="center" vertical="center" wrapText="1"/>
      <protection/>
    </xf>
    <xf numFmtId="0" fontId="2" fillId="0" borderId="19" xfId="55" applyNumberFormat="1" applyFont="1" applyFill="1" applyBorder="1" applyAlignment="1" applyProtection="1">
      <alignment horizontal="center" vertical="center" wrapText="1"/>
      <protection/>
    </xf>
    <xf numFmtId="0" fontId="2" fillId="0" borderId="20" xfId="55" applyNumberFormat="1" applyFont="1" applyFill="1" applyBorder="1" applyAlignment="1" applyProtection="1">
      <alignment horizontal="center" vertical="center" wrapText="1"/>
      <protection/>
    </xf>
    <xf numFmtId="0" fontId="2" fillId="0" borderId="21" xfId="55" applyNumberFormat="1" applyFont="1" applyFill="1" applyBorder="1" applyAlignment="1" applyProtection="1">
      <alignment horizontal="center" vertical="center" wrapText="1"/>
      <protection/>
    </xf>
    <xf numFmtId="0" fontId="21" fillId="18" borderId="10" xfId="0" applyFont="1" applyFill="1" applyBorder="1" applyAlignment="1">
      <alignment horizontal="center"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9" fillId="0" borderId="0" xfId="0" applyFont="1" applyFill="1" applyAlignment="1">
      <alignment horizontal="left" vertical="center"/>
    </xf>
    <xf numFmtId="0" fontId="17" fillId="0" borderId="0" xfId="0" applyFont="1" applyFill="1" applyAlignment="1">
      <alignment horizontal="center" vertical="center"/>
    </xf>
    <xf numFmtId="180" fontId="7" fillId="11" borderId="19" xfId="0" applyNumberFormat="1" applyFont="1" applyFill="1" applyBorder="1" applyAlignment="1" quotePrefix="1">
      <alignment horizontal="center" vertical="center" wrapText="1"/>
    </xf>
    <xf numFmtId="180" fontId="7" fillId="11" borderId="20" xfId="0" applyNumberFormat="1" applyFont="1" applyFill="1" applyBorder="1" applyAlignment="1">
      <alignment horizontal="center" vertical="center" wrapText="1"/>
    </xf>
    <xf numFmtId="180" fontId="7" fillId="11" borderId="11" xfId="0" applyNumberFormat="1" applyFont="1" applyFill="1" applyBorder="1" applyAlignment="1" quotePrefix="1">
      <alignment horizontal="center" vertical="center"/>
    </xf>
    <xf numFmtId="180" fontId="7" fillId="11" borderId="10" xfId="0" applyNumberFormat="1" applyFont="1" applyFill="1" applyBorder="1" applyAlignment="1">
      <alignment horizontal="center" vertical="center"/>
    </xf>
    <xf numFmtId="180" fontId="7" fillId="11" borderId="11" xfId="0" applyNumberFormat="1" applyFont="1" applyFill="1" applyBorder="1" applyAlignment="1">
      <alignment horizontal="center" vertical="center" wrapText="1"/>
    </xf>
    <xf numFmtId="180" fontId="7" fillId="11" borderId="10" xfId="0" applyNumberFormat="1" applyFont="1" applyFill="1" applyBorder="1" applyAlignment="1">
      <alignment horizontal="center" vertical="center" wrapText="1"/>
    </xf>
    <xf numFmtId="180" fontId="8" fillId="11" borderId="11" xfId="0" applyNumberFormat="1" applyFont="1" applyFill="1" applyBorder="1" applyAlignment="1">
      <alignment horizontal="center" vertical="center" wrapText="1"/>
    </xf>
    <xf numFmtId="180" fontId="8" fillId="11" borderId="10"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180" fontId="7" fillId="11" borderId="10" xfId="0" applyNumberFormat="1" applyFont="1" applyFill="1" applyBorder="1" applyAlignment="1" quotePrefix="1">
      <alignment horizontal="center" vertical="center" wrapText="1"/>
    </xf>
    <xf numFmtId="180" fontId="7" fillId="11" borderId="20" xfId="0" applyNumberFormat="1" applyFont="1" applyFill="1" applyBorder="1" applyAlignment="1" quotePrefix="1">
      <alignment horizontal="center" vertical="center" wrapText="1"/>
    </xf>
    <xf numFmtId="180" fontId="7" fillId="0" borderId="20" xfId="0" applyNumberFormat="1" applyFont="1" applyFill="1" applyBorder="1" applyAlignment="1" quotePrefix="1">
      <alignment horizontal="center" vertical="center" wrapText="1"/>
    </xf>
    <xf numFmtId="180" fontId="7"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0" fontId="7" fillId="11" borderId="21" xfId="0" applyNumberFormat="1" applyFont="1" applyFill="1" applyBorder="1" applyAlignment="1" quotePrefix="1">
      <alignment horizontal="center" vertical="center" wrapText="1"/>
    </xf>
    <xf numFmtId="180" fontId="7" fillId="11" borderId="12" xfId="0" applyNumberFormat="1" applyFont="1" applyFill="1" applyBorder="1" applyAlignment="1">
      <alignment horizontal="center" vertical="center" wrapText="1"/>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49" fontId="7" fillId="11" borderId="11"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0" fontId="1" fillId="0" borderId="15" xfId="0" applyFont="1" applyBorder="1" applyAlignment="1">
      <alignment horizontal="left" vertical="center"/>
    </xf>
    <xf numFmtId="0" fontId="1" fillId="0" borderId="13" xfId="0" applyFont="1" applyBorder="1" applyAlignment="1">
      <alignment horizontal="left" vertical="center"/>
    </xf>
    <xf numFmtId="0" fontId="12" fillId="0" borderId="0" xfId="54" applyFont="1" applyFill="1" applyAlignment="1">
      <alignment horizontal="center" vertical="center"/>
      <protection/>
    </xf>
    <xf numFmtId="180" fontId="14" fillId="11" borderId="19" xfId="54" applyNumberFormat="1" applyFont="1" applyFill="1" applyBorder="1" applyAlignment="1" quotePrefix="1">
      <alignment horizontal="center" vertical="center"/>
      <protection/>
    </xf>
    <xf numFmtId="180" fontId="14" fillId="11" borderId="20" xfId="54" applyNumberFormat="1" applyFont="1" applyFill="1" applyBorder="1" applyAlignment="1">
      <alignment horizontal="center" vertical="center"/>
      <protection/>
    </xf>
    <xf numFmtId="180" fontId="14" fillId="11" borderId="20" xfId="54" applyNumberFormat="1" applyFont="1" applyFill="1" applyBorder="1" applyAlignment="1" quotePrefix="1">
      <alignment horizontal="center" vertical="center"/>
      <protection/>
    </xf>
    <xf numFmtId="180" fontId="14" fillId="11" borderId="21" xfId="54" applyNumberFormat="1" applyFont="1" applyFill="1" applyBorder="1" applyAlignment="1">
      <alignment horizontal="center" vertical="center"/>
      <protection/>
    </xf>
    <xf numFmtId="0" fontId="0" fillId="0" borderId="0" xfId="54" applyFont="1" applyAlignment="1">
      <alignment horizontal="left" vertical="center" wrapText="1"/>
      <protection/>
    </xf>
    <xf numFmtId="180" fontId="14" fillId="11" borderId="10" xfId="54" applyNumberFormat="1" applyFont="1" applyFill="1" applyBorder="1" applyAlignment="1" quotePrefix="1">
      <alignment horizontal="center" vertical="center"/>
      <protection/>
    </xf>
    <xf numFmtId="180" fontId="14" fillId="11" borderId="10" xfId="54" applyNumberFormat="1" applyFont="1" applyFill="1" applyBorder="1" applyAlignment="1">
      <alignment horizontal="center" vertical="center"/>
      <protection/>
    </xf>
    <xf numFmtId="0" fontId="5" fillId="11" borderId="0" xfId="57" applyFont="1" applyFill="1" applyAlignment="1">
      <alignment horizontal="center" vertical="center" wrapText="1"/>
      <protection/>
    </xf>
    <xf numFmtId="0" fontId="7" fillId="0" borderId="19" xfId="57" applyFont="1" applyBorder="1" applyAlignment="1">
      <alignment horizontal="center" vertical="center" wrapText="1"/>
      <protection/>
    </xf>
    <xf numFmtId="0" fontId="7" fillId="0" borderId="20" xfId="57" applyFont="1" applyBorder="1" applyAlignment="1">
      <alignment horizontal="center" vertical="center" wrapText="1"/>
      <protection/>
    </xf>
    <xf numFmtId="0" fontId="7" fillId="0" borderId="11" xfId="57" applyFont="1" applyBorder="1" applyAlignment="1">
      <alignment horizontal="center" vertical="center" wrapText="1"/>
      <protection/>
    </xf>
    <xf numFmtId="0" fontId="7" fillId="0" borderId="10" xfId="57" applyFont="1" applyBorder="1" applyAlignment="1">
      <alignment horizontal="center" vertical="center" wrapText="1"/>
      <protection/>
    </xf>
    <xf numFmtId="0" fontId="7" fillId="0" borderId="0" xfId="57" applyFont="1" applyBorder="1" applyAlignment="1">
      <alignment horizontal="left" vertical="center" wrapText="1"/>
      <protection/>
    </xf>
    <xf numFmtId="0" fontId="7" fillId="0" borderId="0" xfId="57" applyFont="1" applyBorder="1" applyAlignment="1">
      <alignment horizontal="left" vertical="center"/>
      <protection/>
    </xf>
    <xf numFmtId="0" fontId="8" fillId="0" borderId="10" xfId="57" applyFont="1" applyBorder="1" applyAlignment="1">
      <alignment horizontal="center" vertical="center" wrapText="1"/>
      <protection/>
    </xf>
    <xf numFmtId="0" fontId="7" fillId="0" borderId="20" xfId="57"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8" fillId="0" borderId="10" xfId="57" applyFont="1" applyFill="1" applyBorder="1" applyAlignment="1">
      <alignment horizontal="center" vertical="center" wrapText="1"/>
      <protection/>
    </xf>
    <xf numFmtId="0" fontId="7" fillId="0" borderId="21" xfId="57" applyFont="1" applyFill="1" applyBorder="1" applyAlignment="1">
      <alignment horizontal="center" vertical="center" wrapText="1"/>
      <protection/>
    </xf>
    <xf numFmtId="0" fontId="7" fillId="0" borderId="12" xfId="57" applyFont="1" applyFill="1" applyBorder="1" applyAlignment="1">
      <alignment horizontal="center" vertical="center" wrapText="1"/>
      <protection/>
    </xf>
    <xf numFmtId="0" fontId="8" fillId="0" borderId="12" xfId="57" applyFont="1" applyFill="1" applyBorder="1" applyAlignment="1">
      <alignment horizontal="center" vertical="center" wrapText="1"/>
      <protection/>
    </xf>
    <xf numFmtId="0" fontId="8" fillId="0" borderId="11" xfId="57" applyFont="1" applyBorder="1" applyAlignment="1">
      <alignment horizontal="center" vertical="center" wrapText="1"/>
      <protection/>
    </xf>
    <xf numFmtId="0" fontId="10" fillId="0" borderId="0" xfId="0" applyFont="1" applyFill="1" applyBorder="1" applyAlignment="1">
      <alignment horizontal="center" vertical="center"/>
    </xf>
    <xf numFmtId="0" fontId="49" fillId="0" borderId="19" xfId="0" applyNumberFormat="1" applyFont="1" applyFill="1" applyBorder="1" applyAlignment="1">
      <alignment horizontal="center" vertical="center"/>
    </xf>
    <xf numFmtId="0" fontId="49" fillId="0" borderId="20" xfId="0" applyNumberFormat="1" applyFont="1" applyFill="1" applyBorder="1" applyAlignment="1">
      <alignment horizontal="center" vertical="center"/>
    </xf>
    <xf numFmtId="178" fontId="49" fillId="0" borderId="20" xfId="0" applyNumberFormat="1" applyFont="1" applyFill="1" applyBorder="1" applyAlignment="1">
      <alignment horizontal="center" vertical="center"/>
    </xf>
    <xf numFmtId="178" fontId="49" fillId="0" borderId="21" xfId="0" applyNumberFormat="1" applyFont="1" applyFill="1" applyBorder="1" applyAlignment="1">
      <alignment horizontal="center" vertical="center"/>
    </xf>
    <xf numFmtId="0" fontId="49" fillId="0" borderId="15" xfId="0" applyNumberFormat="1" applyFont="1" applyFill="1" applyBorder="1" applyAlignment="1">
      <alignment horizontal="center" vertical="center"/>
    </xf>
    <xf numFmtId="0" fontId="49" fillId="0" borderId="13"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0" fillId="0" borderId="0" xfId="57" applyNumberFormat="1" applyFont="1" applyBorder="1" applyAlignment="1">
      <alignment horizontal="left" vertical="center" wrapText="1"/>
      <protection/>
    </xf>
    <xf numFmtId="0" fontId="0" fillId="0" borderId="0" xfId="57" applyNumberFormat="1" applyFont="1" applyBorder="1" applyAlignment="1">
      <alignment horizontal="left" vertical="center"/>
      <protection/>
    </xf>
    <xf numFmtId="0" fontId="7" fillId="0" borderId="20" xfId="57" applyNumberFormat="1" applyFont="1" applyFill="1" applyBorder="1" applyAlignment="1">
      <alignment horizontal="center" vertical="center" wrapText="1"/>
      <protection/>
    </xf>
    <xf numFmtId="0" fontId="7" fillId="0" borderId="0" xfId="57" applyFont="1" applyAlignment="1">
      <alignment horizontal="left" vertical="center" wrapText="1"/>
      <protection/>
    </xf>
    <xf numFmtId="0" fontId="7" fillId="0" borderId="19" xfId="57" applyNumberFormat="1" applyFont="1" applyFill="1" applyBorder="1" applyAlignment="1">
      <alignment horizontal="center" vertical="center" wrapText="1"/>
      <protection/>
    </xf>
    <xf numFmtId="0" fontId="8" fillId="0" borderId="11" xfId="57" applyNumberFormat="1" applyFont="1" applyFill="1" applyBorder="1" applyAlignment="1">
      <alignment horizontal="center" vertical="center" wrapText="1"/>
      <protection/>
    </xf>
    <xf numFmtId="0" fontId="8" fillId="0" borderId="10" xfId="57" applyNumberFormat="1" applyFont="1" applyFill="1" applyBorder="1" applyAlignment="1">
      <alignment horizontal="center" vertical="center" wrapText="1"/>
      <protection/>
    </xf>
    <xf numFmtId="0" fontId="7" fillId="0" borderId="21" xfId="57" applyNumberFormat="1" applyFont="1" applyFill="1" applyBorder="1" applyAlignment="1">
      <alignment horizontal="center" vertical="center" wrapText="1"/>
      <protection/>
    </xf>
    <xf numFmtId="0" fontId="8" fillId="0" borderId="12" xfId="57" applyNumberFormat="1" applyFont="1" applyFill="1" applyBorder="1" applyAlignment="1">
      <alignment horizontal="center"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3年度行政事业单位决算报表" xfId="53"/>
    <cellStyle name="常规_2007年行政单位基层表样表" xfId="54"/>
    <cellStyle name="常规_报表" xfId="55"/>
    <cellStyle name="常规_单位版－2008年度部门决算分析表" xfId="56"/>
    <cellStyle name="常规_事业单位部门决算报表（讨论稿） 2" xfId="57"/>
    <cellStyle name="Hyperlink" xfId="58"/>
    <cellStyle name="好"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18"/>
  <sheetViews>
    <sheetView zoomScaleSheetLayoutView="100" zoomScalePageLayoutView="0" workbookViewId="0" topLeftCell="A1">
      <selection activeCell="D13" sqref="D13"/>
    </sheetView>
  </sheetViews>
  <sheetFormatPr defaultColWidth="9.00390625" defaultRowHeight="14.25"/>
  <cols>
    <col min="1" max="1" width="10.50390625" style="110" customWidth="1"/>
    <col min="2" max="2" width="30.00390625" style="110" customWidth="1"/>
    <col min="3" max="3" width="9.25390625" style="110" customWidth="1"/>
    <col min="4" max="4" width="28.00390625" style="110" customWidth="1"/>
    <col min="5" max="6" width="9.00390625" style="110" customWidth="1"/>
    <col min="7" max="7" width="11.25390625" style="110" customWidth="1"/>
    <col min="8" max="8" width="9.00390625" style="110" customWidth="1"/>
    <col min="9" max="16384" width="9.00390625" style="110" customWidth="1"/>
  </cols>
  <sheetData>
    <row r="1" spans="1:8" s="109" customFormat="1" ht="18.75">
      <c r="A1" s="111" t="s">
        <v>0</v>
      </c>
      <c r="B1" s="112"/>
      <c r="C1" s="112"/>
      <c r="D1" s="112"/>
      <c r="E1" s="112"/>
      <c r="F1" s="112"/>
      <c r="G1" s="111"/>
      <c r="H1" s="112"/>
    </row>
    <row r="2" spans="1:8" s="109" customFormat="1" ht="14.25">
      <c r="A2" s="112"/>
      <c r="B2" s="112"/>
      <c r="C2" s="112"/>
      <c r="D2" s="112"/>
      <c r="E2" s="112"/>
      <c r="F2" s="112"/>
      <c r="G2" s="112"/>
      <c r="H2" s="112"/>
    </row>
    <row r="3" spans="1:8" s="109" customFormat="1" ht="30" customHeight="1">
      <c r="A3" s="112"/>
      <c r="B3" s="112"/>
      <c r="C3" s="112"/>
      <c r="D3" s="112"/>
      <c r="E3" s="112"/>
      <c r="F3" s="112"/>
      <c r="G3" s="112"/>
      <c r="H3" s="112"/>
    </row>
    <row r="4" spans="1:8" s="109" customFormat="1" ht="30" customHeight="1">
      <c r="A4" s="112"/>
      <c r="B4" s="112"/>
      <c r="C4" s="112"/>
      <c r="D4" s="112"/>
      <c r="E4" s="112"/>
      <c r="F4" s="112"/>
      <c r="G4" s="112"/>
      <c r="H4" s="112"/>
    </row>
    <row r="5" spans="1:8" s="109" customFormat="1" ht="35.25" customHeight="1">
      <c r="A5" s="163"/>
      <c r="B5" s="163"/>
      <c r="C5" s="163"/>
      <c r="D5" s="163"/>
      <c r="E5" s="163"/>
      <c r="F5" s="163"/>
      <c r="G5" s="163"/>
      <c r="H5" s="163"/>
    </row>
    <row r="6" spans="1:8" s="109" customFormat="1" ht="67.5" customHeight="1">
      <c r="A6" s="164" t="s">
        <v>223</v>
      </c>
      <c r="B6" s="164"/>
      <c r="C6" s="164"/>
      <c r="D6" s="164"/>
      <c r="E6" s="164"/>
      <c r="F6" s="164"/>
      <c r="G6" s="164"/>
      <c r="H6" s="164"/>
    </row>
    <row r="7" spans="1:8" s="109" customFormat="1" ht="14.25">
      <c r="A7" s="112"/>
      <c r="B7" s="112"/>
      <c r="C7" s="112"/>
      <c r="D7" s="112"/>
      <c r="E7" s="112"/>
      <c r="F7" s="112"/>
      <c r="G7" s="112"/>
      <c r="H7" s="112"/>
    </row>
    <row r="8" spans="1:8" s="109" customFormat="1" ht="14.25">
      <c r="A8" s="112"/>
      <c r="B8" s="112"/>
      <c r="C8" s="112"/>
      <c r="D8" s="112"/>
      <c r="E8" s="112"/>
      <c r="F8" s="112"/>
      <c r="G8" s="112"/>
      <c r="H8" s="112"/>
    </row>
    <row r="9" spans="1:8" s="109" customFormat="1" ht="14.25">
      <c r="A9" s="112"/>
      <c r="B9" s="112"/>
      <c r="C9" s="112"/>
      <c r="D9" s="112"/>
      <c r="E9" s="112"/>
      <c r="F9" s="112"/>
      <c r="G9" s="112"/>
      <c r="H9" s="112"/>
    </row>
    <row r="10" spans="1:8" s="109" customFormat="1" ht="14.25">
      <c r="A10" s="112"/>
      <c r="B10" s="112"/>
      <c r="C10" s="112"/>
      <c r="D10" s="112"/>
      <c r="E10" s="112"/>
      <c r="F10" s="112"/>
      <c r="G10" s="112"/>
      <c r="H10" s="112"/>
    </row>
    <row r="11" spans="1:8" s="109" customFormat="1" ht="14.25">
      <c r="A11" s="112"/>
      <c r="B11" s="112"/>
      <c r="C11" s="112"/>
      <c r="D11" s="112"/>
      <c r="E11" s="112"/>
      <c r="F11" s="112"/>
      <c r="G11" s="112"/>
      <c r="H11" s="112"/>
    </row>
    <row r="12" spans="1:8" s="109" customFormat="1" ht="14.25">
      <c r="A12" s="112"/>
      <c r="B12" s="112"/>
      <c r="C12" s="112"/>
      <c r="D12" s="112"/>
      <c r="E12" s="112"/>
      <c r="F12" s="112"/>
      <c r="G12" s="112"/>
      <c r="H12" s="112"/>
    </row>
    <row r="13" spans="1:8" s="109" customFormat="1" ht="14.25">
      <c r="A13" s="112"/>
      <c r="B13" s="112"/>
      <c r="C13" s="112"/>
      <c r="D13" s="112"/>
      <c r="E13" s="112"/>
      <c r="F13" s="112"/>
      <c r="G13" s="112"/>
      <c r="H13" s="112"/>
    </row>
    <row r="14" spans="1:8" s="109" customFormat="1" ht="27">
      <c r="A14" s="165"/>
      <c r="B14" s="165"/>
      <c r="C14" s="165"/>
      <c r="D14" s="165"/>
      <c r="E14" s="165"/>
      <c r="F14" s="165"/>
      <c r="G14" s="165"/>
      <c r="H14" s="165"/>
    </row>
    <row r="15" spans="1:8" s="109" customFormat="1" ht="35.25" customHeight="1">
      <c r="A15" s="113"/>
      <c r="B15" s="113"/>
      <c r="C15" s="113"/>
      <c r="D15" s="113"/>
      <c r="E15" s="113"/>
      <c r="F15" s="113"/>
      <c r="G15" s="113"/>
      <c r="H15" s="113"/>
    </row>
    <row r="16" spans="1:8" s="109" customFormat="1" ht="36" customHeight="1">
      <c r="A16" s="114"/>
      <c r="B16" s="114"/>
      <c r="C16" s="114"/>
      <c r="D16" s="114"/>
      <c r="E16" s="114"/>
      <c r="F16" s="114"/>
      <c r="G16" s="114"/>
      <c r="H16" s="114"/>
    </row>
    <row r="17" spans="1:8" s="109" customFormat="1" ht="14.25">
      <c r="A17" s="112"/>
      <c r="B17" s="112"/>
      <c r="C17" s="112"/>
      <c r="D17" s="112"/>
      <c r="E17" s="112"/>
      <c r="F17" s="112"/>
      <c r="G17" s="112"/>
      <c r="H17" s="112"/>
    </row>
    <row r="18" spans="1:8" s="109" customFormat="1" ht="14.25">
      <c r="A18" s="112"/>
      <c r="B18" s="112"/>
      <c r="C18" s="112"/>
      <c r="D18" s="112"/>
      <c r="E18" s="112"/>
      <c r="F18" s="112"/>
      <c r="G18" s="112"/>
      <c r="H18" s="112"/>
    </row>
  </sheetData>
  <sheetProtection/>
  <mergeCells count="3">
    <mergeCell ref="A5:H5"/>
    <mergeCell ref="A6:H6"/>
    <mergeCell ref="A14:H14"/>
  </mergeCells>
  <printOptions/>
  <pageMargins left="0.71" right="0.79" top="0.98"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V33"/>
  <sheetViews>
    <sheetView zoomScale="80" zoomScaleNormal="80" zoomScaleSheetLayoutView="100" zoomScalePageLayoutView="0" workbookViewId="0" topLeftCell="A1">
      <selection activeCell="J11" sqref="J11"/>
    </sheetView>
  </sheetViews>
  <sheetFormatPr defaultColWidth="7.00390625" defaultRowHeight="18" customHeight="1"/>
  <cols>
    <col min="1" max="1" width="42.875" style="79" customWidth="1"/>
    <col min="2" max="2" width="6.375" style="79" customWidth="1"/>
    <col min="3" max="3" width="22.75390625" style="79" customWidth="1"/>
    <col min="4" max="4" width="41.50390625" style="79" customWidth="1"/>
    <col min="5" max="5" width="6.375" style="79" customWidth="1"/>
    <col min="6" max="6" width="22.00390625" style="79" customWidth="1"/>
    <col min="7" max="149" width="6.75390625" style="79" customWidth="1"/>
    <col min="150" max="242" width="6.875" style="79" customWidth="1"/>
    <col min="243" max="16384" width="7.00390625" style="79" customWidth="1"/>
  </cols>
  <sheetData>
    <row r="1" spans="1:241" ht="22.5" customHeight="1">
      <c r="A1" s="42"/>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row>
    <row r="2" spans="1:256" s="37" customFormat="1" ht="42.75" customHeight="1">
      <c r="A2" s="166" t="s">
        <v>1</v>
      </c>
      <c r="B2" s="166"/>
      <c r="C2" s="166"/>
      <c r="D2" s="166"/>
      <c r="E2" s="166"/>
      <c r="F2" s="166"/>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79"/>
      <c r="IJ2" s="79"/>
      <c r="IK2" s="79"/>
      <c r="IL2" s="79"/>
      <c r="IM2" s="79"/>
      <c r="IN2" s="79"/>
      <c r="IO2" s="79"/>
      <c r="IP2" s="79"/>
      <c r="IQ2" s="79"/>
      <c r="IR2" s="79"/>
      <c r="IS2" s="79"/>
      <c r="IT2" s="79"/>
      <c r="IU2" s="79"/>
      <c r="IV2" s="79"/>
    </row>
    <row r="3" spans="1:242" ht="20.25" customHeight="1">
      <c r="A3" s="162" t="s">
        <v>497</v>
      </c>
      <c r="B3" s="83"/>
      <c r="C3" s="83"/>
      <c r="D3" s="83"/>
      <c r="E3" s="83"/>
      <c r="F3" s="84" t="s">
        <v>2</v>
      </c>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row>
    <row r="4" spans="1:242" ht="32.25" customHeight="1">
      <c r="A4" s="167" t="s">
        <v>3</v>
      </c>
      <c r="B4" s="168"/>
      <c r="C4" s="168"/>
      <c r="D4" s="168" t="s">
        <v>4</v>
      </c>
      <c r="E4" s="168"/>
      <c r="F4" s="169"/>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row>
    <row r="5" spans="1:242" ht="32.25" customHeight="1">
      <c r="A5" s="87" t="s">
        <v>5</v>
      </c>
      <c r="B5" s="170" t="s">
        <v>6</v>
      </c>
      <c r="C5" s="88" t="s">
        <v>7</v>
      </c>
      <c r="D5" s="88" t="s">
        <v>5</v>
      </c>
      <c r="E5" s="170" t="s">
        <v>6</v>
      </c>
      <c r="F5" s="89" t="s">
        <v>7</v>
      </c>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row>
    <row r="6" spans="1:256" s="39" customFormat="1" ht="32.25" customHeight="1">
      <c r="A6" s="87" t="s">
        <v>8</v>
      </c>
      <c r="B6" s="170" t="s">
        <v>9</v>
      </c>
      <c r="C6" s="88" t="s">
        <v>10</v>
      </c>
      <c r="D6" s="88" t="s">
        <v>8</v>
      </c>
      <c r="E6" s="170" t="s">
        <v>9</v>
      </c>
      <c r="F6" s="89" t="s">
        <v>11</v>
      </c>
      <c r="G6" s="90"/>
      <c r="H6" s="90"/>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79"/>
      <c r="IJ6" s="79"/>
      <c r="IK6" s="79"/>
      <c r="IL6" s="79"/>
      <c r="IM6" s="79"/>
      <c r="IN6" s="79"/>
      <c r="IO6" s="79"/>
      <c r="IP6" s="79"/>
      <c r="IQ6" s="79"/>
      <c r="IR6" s="79"/>
      <c r="IS6" s="79"/>
      <c r="IT6" s="79"/>
      <c r="IU6" s="79"/>
      <c r="IV6" s="79"/>
    </row>
    <row r="7" spans="1:256" s="39" customFormat="1" ht="32.25" customHeight="1">
      <c r="A7" s="91" t="s">
        <v>12</v>
      </c>
      <c r="B7" s="88" t="s">
        <v>10</v>
      </c>
      <c r="C7" s="147">
        <v>98883535.96</v>
      </c>
      <c r="D7" s="115" t="s">
        <v>13</v>
      </c>
      <c r="E7" s="88">
        <v>28</v>
      </c>
      <c r="F7" s="151">
        <v>28973045.82</v>
      </c>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79"/>
      <c r="IJ7" s="79"/>
      <c r="IK7" s="79"/>
      <c r="IL7" s="79"/>
      <c r="IM7" s="79"/>
      <c r="IN7" s="79"/>
      <c r="IO7" s="79"/>
      <c r="IP7" s="79"/>
      <c r="IQ7" s="79"/>
      <c r="IR7" s="79"/>
      <c r="IS7" s="79"/>
      <c r="IT7" s="79"/>
      <c r="IU7" s="79"/>
      <c r="IV7" s="79"/>
    </row>
    <row r="8" spans="1:256" s="39" customFormat="1" ht="32.25" customHeight="1">
      <c r="A8" s="94" t="s">
        <v>14</v>
      </c>
      <c r="B8" s="88" t="s">
        <v>11</v>
      </c>
      <c r="C8" s="147">
        <v>1076803053.56</v>
      </c>
      <c r="D8" s="93" t="s">
        <v>15</v>
      </c>
      <c r="E8" s="88">
        <v>29</v>
      </c>
      <c r="F8" s="151">
        <v>960960.1</v>
      </c>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79"/>
      <c r="IJ8" s="79"/>
      <c r="IK8" s="79"/>
      <c r="IL8" s="79"/>
      <c r="IM8" s="79"/>
      <c r="IN8" s="79"/>
      <c r="IO8" s="79"/>
      <c r="IP8" s="79"/>
      <c r="IQ8" s="79"/>
      <c r="IR8" s="79"/>
      <c r="IS8" s="79"/>
      <c r="IT8" s="79"/>
      <c r="IU8" s="79"/>
      <c r="IV8" s="79"/>
    </row>
    <row r="9" spans="1:256" s="39" customFormat="1" ht="32.25" customHeight="1">
      <c r="A9" s="94" t="s">
        <v>16</v>
      </c>
      <c r="B9" s="88" t="s">
        <v>17</v>
      </c>
      <c r="C9" s="147">
        <v>0</v>
      </c>
      <c r="D9" s="93" t="s">
        <v>18</v>
      </c>
      <c r="E9" s="88">
        <v>30</v>
      </c>
      <c r="F9" s="151">
        <v>87337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79"/>
      <c r="IJ9" s="79"/>
      <c r="IK9" s="79"/>
      <c r="IL9" s="79"/>
      <c r="IM9" s="79"/>
      <c r="IN9" s="79"/>
      <c r="IO9" s="79"/>
      <c r="IP9" s="79"/>
      <c r="IQ9" s="79"/>
      <c r="IR9" s="79"/>
      <c r="IS9" s="79"/>
      <c r="IT9" s="79"/>
      <c r="IU9" s="79"/>
      <c r="IV9" s="79"/>
    </row>
    <row r="10" spans="1:256" s="39" customFormat="1" ht="32.25" customHeight="1">
      <c r="A10" s="94" t="s">
        <v>19</v>
      </c>
      <c r="B10" s="88" t="s">
        <v>20</v>
      </c>
      <c r="C10" s="147">
        <v>0</v>
      </c>
      <c r="D10" s="93" t="s">
        <v>21</v>
      </c>
      <c r="E10" s="88">
        <v>31</v>
      </c>
      <c r="F10" s="151">
        <v>0</v>
      </c>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79"/>
      <c r="IJ10" s="79"/>
      <c r="IK10" s="79"/>
      <c r="IL10" s="79"/>
      <c r="IM10" s="79"/>
      <c r="IN10" s="79"/>
      <c r="IO10" s="79"/>
      <c r="IP10" s="79"/>
      <c r="IQ10" s="79"/>
      <c r="IR10" s="79"/>
      <c r="IS10" s="79"/>
      <c r="IT10" s="79"/>
      <c r="IU10" s="79"/>
      <c r="IV10" s="79"/>
    </row>
    <row r="11" spans="1:256" s="39" customFormat="1" ht="32.25" customHeight="1">
      <c r="A11" s="94" t="s">
        <v>22</v>
      </c>
      <c r="B11" s="88" t="s">
        <v>23</v>
      </c>
      <c r="C11" s="147">
        <v>0</v>
      </c>
      <c r="D11" s="93" t="s">
        <v>24</v>
      </c>
      <c r="E11" s="88">
        <v>32</v>
      </c>
      <c r="F11" s="151">
        <v>600693.16</v>
      </c>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79"/>
      <c r="IJ11" s="79"/>
      <c r="IK11" s="79"/>
      <c r="IL11" s="79"/>
      <c r="IM11" s="79"/>
      <c r="IN11" s="79"/>
      <c r="IO11" s="79"/>
      <c r="IP11" s="79"/>
      <c r="IQ11" s="79"/>
      <c r="IR11" s="79"/>
      <c r="IS11" s="79"/>
      <c r="IT11" s="79"/>
      <c r="IU11" s="79"/>
      <c r="IV11" s="79"/>
    </row>
    <row r="12" spans="1:256" s="39" customFormat="1" ht="32.25" customHeight="1">
      <c r="A12" s="94" t="s">
        <v>25</v>
      </c>
      <c r="B12" s="88" t="s">
        <v>26</v>
      </c>
      <c r="C12" s="147">
        <v>0</v>
      </c>
      <c r="D12" s="93" t="s">
        <v>27</v>
      </c>
      <c r="E12" s="88">
        <v>33</v>
      </c>
      <c r="F12" s="151">
        <v>24695627.04</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79"/>
      <c r="IJ12" s="79"/>
      <c r="IK12" s="79"/>
      <c r="IL12" s="79"/>
      <c r="IM12" s="79"/>
      <c r="IN12" s="79"/>
      <c r="IO12" s="79"/>
      <c r="IP12" s="79"/>
      <c r="IQ12" s="79"/>
      <c r="IR12" s="79"/>
      <c r="IS12" s="79"/>
      <c r="IT12" s="79"/>
      <c r="IU12" s="79"/>
      <c r="IV12" s="79"/>
    </row>
    <row r="13" spans="1:256" s="39" customFormat="1" ht="32.25" customHeight="1">
      <c r="A13" s="94" t="s">
        <v>28</v>
      </c>
      <c r="B13" s="88" t="s">
        <v>29</v>
      </c>
      <c r="C13" s="147">
        <v>0</v>
      </c>
      <c r="D13" s="93" t="s">
        <v>30</v>
      </c>
      <c r="E13" s="88">
        <v>34</v>
      </c>
      <c r="F13" s="151">
        <v>3717171.26</v>
      </c>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79"/>
      <c r="IJ13" s="79"/>
      <c r="IK13" s="79"/>
      <c r="IL13" s="79"/>
      <c r="IM13" s="79"/>
      <c r="IN13" s="79"/>
      <c r="IO13" s="79"/>
      <c r="IP13" s="79"/>
      <c r="IQ13" s="79"/>
      <c r="IR13" s="79"/>
      <c r="IS13" s="79"/>
      <c r="IT13" s="79"/>
      <c r="IU13" s="79"/>
      <c r="IV13" s="79"/>
    </row>
    <row r="14" spans="1:256" s="39" customFormat="1" ht="32.25" customHeight="1">
      <c r="A14" s="94"/>
      <c r="B14" s="88" t="s">
        <v>31</v>
      </c>
      <c r="C14" s="148"/>
      <c r="D14" s="96" t="s">
        <v>32</v>
      </c>
      <c r="E14" s="88">
        <v>35</v>
      </c>
      <c r="F14" s="151">
        <v>4113042.11</v>
      </c>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79"/>
      <c r="IJ14" s="79"/>
      <c r="IK14" s="79"/>
      <c r="IL14" s="79"/>
      <c r="IM14" s="79"/>
      <c r="IN14" s="79"/>
      <c r="IO14" s="79"/>
      <c r="IP14" s="79"/>
      <c r="IQ14" s="79"/>
      <c r="IR14" s="79"/>
      <c r="IS14" s="79"/>
      <c r="IT14" s="79"/>
      <c r="IU14" s="79"/>
      <c r="IV14" s="79"/>
    </row>
    <row r="15" spans="1:256" s="39" customFormat="1" ht="32.25" customHeight="1">
      <c r="A15" s="98"/>
      <c r="B15" s="88" t="s">
        <v>33</v>
      </c>
      <c r="C15" s="148"/>
      <c r="D15" s="96" t="s">
        <v>34</v>
      </c>
      <c r="E15" s="88">
        <v>36</v>
      </c>
      <c r="F15" s="151">
        <v>1104924108.47</v>
      </c>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79"/>
      <c r="IJ15" s="79"/>
      <c r="IK15" s="79"/>
      <c r="IL15" s="79"/>
      <c r="IM15" s="79"/>
      <c r="IN15" s="79"/>
      <c r="IO15" s="79"/>
      <c r="IP15" s="79"/>
      <c r="IQ15" s="79"/>
      <c r="IR15" s="79"/>
      <c r="IS15" s="79"/>
      <c r="IT15" s="79"/>
      <c r="IU15" s="79"/>
      <c r="IV15" s="79"/>
    </row>
    <row r="16" spans="1:256" s="39" customFormat="1" ht="32.25" customHeight="1">
      <c r="A16" s="99"/>
      <c r="B16" s="88" t="s">
        <v>35</v>
      </c>
      <c r="C16" s="148"/>
      <c r="D16" s="96" t="s">
        <v>36</v>
      </c>
      <c r="E16" s="88">
        <v>37</v>
      </c>
      <c r="F16" s="151">
        <v>4962759.72</v>
      </c>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79"/>
      <c r="IJ16" s="79"/>
      <c r="IK16" s="79"/>
      <c r="IL16" s="79"/>
      <c r="IM16" s="79"/>
      <c r="IN16" s="79"/>
      <c r="IO16" s="79"/>
      <c r="IP16" s="79"/>
      <c r="IQ16" s="79"/>
      <c r="IR16" s="79"/>
      <c r="IS16" s="79"/>
      <c r="IT16" s="79"/>
      <c r="IU16" s="79"/>
      <c r="IV16" s="79"/>
    </row>
    <row r="17" spans="1:256" s="39" customFormat="1" ht="32.25" customHeight="1">
      <c r="A17" s="98"/>
      <c r="B17" s="88" t="s">
        <v>37</v>
      </c>
      <c r="C17" s="148"/>
      <c r="D17" s="96" t="s">
        <v>38</v>
      </c>
      <c r="E17" s="88">
        <v>38</v>
      </c>
      <c r="F17" s="151">
        <v>0</v>
      </c>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79"/>
      <c r="IJ17" s="79"/>
      <c r="IK17" s="79"/>
      <c r="IL17" s="79"/>
      <c r="IM17" s="79"/>
      <c r="IN17" s="79"/>
      <c r="IO17" s="79"/>
      <c r="IP17" s="79"/>
      <c r="IQ17" s="79"/>
      <c r="IR17" s="79"/>
      <c r="IS17" s="79"/>
      <c r="IT17" s="79"/>
      <c r="IU17" s="79"/>
      <c r="IV17" s="79"/>
    </row>
    <row r="18" spans="1:6" ht="32.25" customHeight="1">
      <c r="A18" s="98"/>
      <c r="B18" s="88" t="s">
        <v>39</v>
      </c>
      <c r="C18" s="148"/>
      <c r="D18" s="96" t="s">
        <v>40</v>
      </c>
      <c r="E18" s="88">
        <v>39</v>
      </c>
      <c r="F18" s="151">
        <v>1213442.99</v>
      </c>
    </row>
    <row r="19" spans="1:6" ht="32.25" customHeight="1">
      <c r="A19" s="98"/>
      <c r="B19" s="88" t="s">
        <v>41</v>
      </c>
      <c r="C19" s="149"/>
      <c r="D19" s="96" t="s">
        <v>42</v>
      </c>
      <c r="E19" s="88">
        <v>40</v>
      </c>
      <c r="F19" s="151">
        <v>0</v>
      </c>
    </row>
    <row r="20" spans="1:6" ht="32.25" customHeight="1">
      <c r="A20" s="98"/>
      <c r="B20" s="88" t="s">
        <v>43</v>
      </c>
      <c r="C20" s="149"/>
      <c r="D20" s="96" t="s">
        <v>44</v>
      </c>
      <c r="E20" s="88">
        <v>41</v>
      </c>
      <c r="F20" s="151">
        <v>0</v>
      </c>
    </row>
    <row r="21" spans="1:6" ht="32.25" customHeight="1">
      <c r="A21" s="98"/>
      <c r="B21" s="88" t="s">
        <v>45</v>
      </c>
      <c r="C21" s="149"/>
      <c r="D21" s="96" t="s">
        <v>46</v>
      </c>
      <c r="E21" s="88">
        <v>42</v>
      </c>
      <c r="F21" s="151">
        <v>20000</v>
      </c>
    </row>
    <row r="22" spans="1:6" ht="32.25" customHeight="1">
      <c r="A22" s="98"/>
      <c r="B22" s="88" t="s">
        <v>47</v>
      </c>
      <c r="C22" s="149"/>
      <c r="D22" s="96" t="s">
        <v>48</v>
      </c>
      <c r="E22" s="88">
        <v>43</v>
      </c>
      <c r="F22" s="151">
        <v>0</v>
      </c>
    </row>
    <row r="23" spans="1:6" ht="32.25" customHeight="1">
      <c r="A23" s="98"/>
      <c r="B23" s="88" t="s">
        <v>49</v>
      </c>
      <c r="C23" s="149"/>
      <c r="D23" s="96" t="s">
        <v>50</v>
      </c>
      <c r="E23" s="88">
        <v>44</v>
      </c>
      <c r="F23" s="151">
        <v>0</v>
      </c>
    </row>
    <row r="24" spans="1:6" ht="32.25" customHeight="1">
      <c r="A24" s="98"/>
      <c r="B24" s="88" t="s">
        <v>51</v>
      </c>
      <c r="C24" s="149"/>
      <c r="D24" s="96" t="s">
        <v>52</v>
      </c>
      <c r="E24" s="88">
        <v>45</v>
      </c>
      <c r="F24" s="151">
        <v>0</v>
      </c>
    </row>
    <row r="25" spans="1:6" ht="32.25" customHeight="1">
      <c r="A25" s="98"/>
      <c r="B25" s="88" t="s">
        <v>53</v>
      </c>
      <c r="C25" s="149"/>
      <c r="D25" s="96" t="s">
        <v>54</v>
      </c>
      <c r="E25" s="88">
        <v>46</v>
      </c>
      <c r="F25" s="151">
        <v>1418401.85</v>
      </c>
    </row>
    <row r="26" spans="1:6" ht="32.25" customHeight="1">
      <c r="A26" s="98"/>
      <c r="B26" s="88" t="s">
        <v>55</v>
      </c>
      <c r="C26" s="149"/>
      <c r="D26" s="96" t="s">
        <v>56</v>
      </c>
      <c r="E26" s="88">
        <v>47</v>
      </c>
      <c r="F26" s="151">
        <v>0</v>
      </c>
    </row>
    <row r="27" spans="1:6" ht="32.25" customHeight="1">
      <c r="A27" s="98"/>
      <c r="B27" s="88" t="s">
        <v>57</v>
      </c>
      <c r="C27" s="149"/>
      <c r="D27" s="96" t="s">
        <v>58</v>
      </c>
      <c r="E27" s="88">
        <v>48</v>
      </c>
      <c r="F27" s="151">
        <v>0</v>
      </c>
    </row>
    <row r="28" spans="1:6" ht="32.25" customHeight="1">
      <c r="A28" s="100" t="s">
        <v>59</v>
      </c>
      <c r="B28" s="88" t="s">
        <v>60</v>
      </c>
      <c r="C28" s="149">
        <f>SUM(C7:C27)</f>
        <v>1175686589.52</v>
      </c>
      <c r="D28" s="101" t="s">
        <v>61</v>
      </c>
      <c r="E28" s="88">
        <v>49</v>
      </c>
      <c r="F28" s="152">
        <f>SUM(F7:F27)</f>
        <v>1175686589.52</v>
      </c>
    </row>
    <row r="29" spans="1:6" ht="32.25" customHeight="1">
      <c r="A29" s="102" t="s">
        <v>62</v>
      </c>
      <c r="B29" s="88" t="s">
        <v>63</v>
      </c>
      <c r="C29" s="149">
        <v>0</v>
      </c>
      <c r="D29" s="96" t="s">
        <v>64</v>
      </c>
      <c r="E29" s="88">
        <v>50</v>
      </c>
      <c r="F29" s="152">
        <v>0</v>
      </c>
    </row>
    <row r="30" spans="1:6" ht="32.25" customHeight="1">
      <c r="A30" s="102" t="s">
        <v>65</v>
      </c>
      <c r="B30" s="88" t="s">
        <v>66</v>
      </c>
      <c r="C30" s="149">
        <v>0</v>
      </c>
      <c r="D30" s="96" t="s">
        <v>67</v>
      </c>
      <c r="E30" s="88">
        <v>51</v>
      </c>
      <c r="F30" s="152">
        <v>0</v>
      </c>
    </row>
    <row r="31" spans="1:6" ht="32.25" customHeight="1">
      <c r="A31" s="102" t="s">
        <v>68</v>
      </c>
      <c r="B31" s="88" t="s">
        <v>69</v>
      </c>
      <c r="C31" s="149">
        <v>0</v>
      </c>
      <c r="D31" s="92"/>
      <c r="E31" s="88">
        <v>52</v>
      </c>
      <c r="F31" s="152"/>
    </row>
    <row r="32" spans="1:6" ht="32.25" customHeight="1">
      <c r="A32" s="102" t="s">
        <v>70</v>
      </c>
      <c r="B32" s="88" t="s">
        <v>71</v>
      </c>
      <c r="C32" s="149">
        <v>0</v>
      </c>
      <c r="D32" s="92"/>
      <c r="E32" s="88">
        <v>53</v>
      </c>
      <c r="F32" s="152"/>
    </row>
    <row r="33" spans="1:6" ht="32.25" customHeight="1">
      <c r="A33" s="103" t="s">
        <v>72</v>
      </c>
      <c r="B33" s="104">
        <v>27</v>
      </c>
      <c r="C33" s="150">
        <f>C28+C29+C30</f>
        <v>1175686589.52</v>
      </c>
      <c r="D33" s="105" t="s">
        <v>73</v>
      </c>
      <c r="E33" s="104">
        <v>54</v>
      </c>
      <c r="F33" s="153">
        <f>F28</f>
        <v>1175686589.52</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63" r:id="rId1"/>
</worksheet>
</file>

<file path=xl/worksheets/sheet3.xml><?xml version="1.0" encoding="utf-8"?>
<worksheet xmlns="http://schemas.openxmlformats.org/spreadsheetml/2006/main" xmlns:r="http://schemas.openxmlformats.org/officeDocument/2006/relationships">
  <sheetPr>
    <tabColor rgb="FF00B050"/>
  </sheetPr>
  <dimension ref="A1:K152"/>
  <sheetViews>
    <sheetView zoomScaleSheetLayoutView="160" zoomScalePageLayoutView="0" workbookViewId="0" topLeftCell="A1">
      <selection activeCell="A2" sqref="A2:J2"/>
    </sheetView>
  </sheetViews>
  <sheetFormatPr defaultColWidth="9.00390625" defaultRowHeight="14.25"/>
  <cols>
    <col min="1" max="1" width="5.875" style="64" customWidth="1"/>
    <col min="2" max="2" width="3.625" style="64" customWidth="1"/>
    <col min="3" max="3" width="28.75390625" style="64" customWidth="1"/>
    <col min="4" max="5" width="18.875" style="64" customWidth="1"/>
    <col min="6" max="6" width="12.625" style="64" customWidth="1"/>
    <col min="7" max="10" width="10.375" style="64" customWidth="1"/>
    <col min="11" max="16384" width="9.00390625" style="64" customWidth="1"/>
  </cols>
  <sheetData>
    <row r="1" spans="1:10" s="60" customFormat="1" ht="18" customHeight="1">
      <c r="A1" s="173"/>
      <c r="B1" s="173"/>
      <c r="C1" s="173"/>
      <c r="D1" s="173"/>
      <c r="E1" s="173"/>
      <c r="F1" s="173"/>
      <c r="G1" s="173"/>
      <c r="H1" s="173"/>
      <c r="I1" s="173"/>
      <c r="J1" s="173"/>
    </row>
    <row r="2" spans="1:10" s="60" customFormat="1" ht="33.75" customHeight="1">
      <c r="A2" s="174" t="s">
        <v>74</v>
      </c>
      <c r="B2" s="174"/>
      <c r="C2" s="174"/>
      <c r="D2" s="174"/>
      <c r="E2" s="174"/>
      <c r="F2" s="174"/>
      <c r="G2" s="174"/>
      <c r="H2" s="174"/>
      <c r="I2" s="174"/>
      <c r="J2" s="174"/>
    </row>
    <row r="3" spans="1:10" ht="14.25">
      <c r="A3" s="158" t="s">
        <v>496</v>
      </c>
      <c r="B3" s="65"/>
      <c r="C3" s="65"/>
      <c r="D3" s="65"/>
      <c r="E3" s="65"/>
      <c r="F3" s="66"/>
      <c r="G3" s="65"/>
      <c r="H3" s="65"/>
      <c r="I3" s="65"/>
      <c r="J3" s="10" t="s">
        <v>2</v>
      </c>
    </row>
    <row r="4" spans="1:11" s="61" customFormat="1" ht="22.5" customHeight="1">
      <c r="A4" s="175" t="s">
        <v>5</v>
      </c>
      <c r="B4" s="176"/>
      <c r="C4" s="176"/>
      <c r="D4" s="186" t="s">
        <v>75</v>
      </c>
      <c r="E4" s="187" t="s">
        <v>76</v>
      </c>
      <c r="F4" s="186" t="s">
        <v>77</v>
      </c>
      <c r="G4" s="186" t="s">
        <v>78</v>
      </c>
      <c r="H4" s="186" t="s">
        <v>79</v>
      </c>
      <c r="I4" s="186" t="s">
        <v>80</v>
      </c>
      <c r="J4" s="190" t="s">
        <v>81</v>
      </c>
      <c r="K4" s="72"/>
    </row>
    <row r="5" spans="1:11" s="61" customFormat="1" ht="22.5" customHeight="1">
      <c r="A5" s="179" t="s">
        <v>82</v>
      </c>
      <c r="B5" s="180"/>
      <c r="C5" s="185" t="s">
        <v>83</v>
      </c>
      <c r="D5" s="180"/>
      <c r="E5" s="188"/>
      <c r="F5" s="180"/>
      <c r="G5" s="180"/>
      <c r="H5" s="180"/>
      <c r="I5" s="180"/>
      <c r="J5" s="191"/>
      <c r="K5" s="72"/>
    </row>
    <row r="6" spans="1:11" s="61" customFormat="1" ht="22.5" customHeight="1">
      <c r="A6" s="181"/>
      <c r="B6" s="182"/>
      <c r="C6" s="182"/>
      <c r="D6" s="182"/>
      <c r="E6" s="189"/>
      <c r="F6" s="182"/>
      <c r="G6" s="182"/>
      <c r="H6" s="182"/>
      <c r="I6" s="180"/>
      <c r="J6" s="191"/>
      <c r="K6" s="72"/>
    </row>
    <row r="7" spans="1:11" ht="22.5" customHeight="1">
      <c r="A7" s="177" t="s">
        <v>84</v>
      </c>
      <c r="B7" s="178"/>
      <c r="C7" s="178"/>
      <c r="D7" s="116" t="s">
        <v>10</v>
      </c>
      <c r="E7" s="116" t="s">
        <v>11</v>
      </c>
      <c r="F7" s="116" t="s">
        <v>17</v>
      </c>
      <c r="G7" s="116" t="s">
        <v>20</v>
      </c>
      <c r="H7" s="116" t="s">
        <v>23</v>
      </c>
      <c r="I7" s="116" t="s">
        <v>26</v>
      </c>
      <c r="J7" s="73" t="s">
        <v>29</v>
      </c>
      <c r="K7" s="76"/>
    </row>
    <row r="8" spans="1:11" ht="22.5" customHeight="1">
      <c r="A8" s="177" t="s">
        <v>85</v>
      </c>
      <c r="B8" s="178"/>
      <c r="C8" s="178"/>
      <c r="D8" s="146">
        <f>D9+D37+D42+D47+D53+D85+D98+D105+D123+D137+D142+D145</f>
        <v>1175686589.52</v>
      </c>
      <c r="E8" s="146">
        <f>E9+E37+E42+E47+E53+E85+E98+E105+E123+E137+E142+E145</f>
        <v>1175686589.52</v>
      </c>
      <c r="F8" s="68">
        <v>0</v>
      </c>
      <c r="G8" s="68">
        <v>0</v>
      </c>
      <c r="H8" s="68">
        <v>0</v>
      </c>
      <c r="I8" s="68">
        <v>0</v>
      </c>
      <c r="J8" s="75">
        <v>0</v>
      </c>
      <c r="K8" s="76"/>
    </row>
    <row r="9" spans="1:11" ht="14.25">
      <c r="A9" s="192" t="s">
        <v>224</v>
      </c>
      <c r="B9" s="172"/>
      <c r="C9" s="130" t="s">
        <v>225</v>
      </c>
      <c r="D9" s="131">
        <v>28973045.82</v>
      </c>
      <c r="E9" s="131">
        <v>28973045.82</v>
      </c>
      <c r="F9" s="132">
        <v>0</v>
      </c>
      <c r="G9" s="132">
        <v>0</v>
      </c>
      <c r="H9" s="132">
        <v>0</v>
      </c>
      <c r="I9" s="132">
        <v>0</v>
      </c>
      <c r="J9" s="133">
        <v>0</v>
      </c>
      <c r="K9" s="76"/>
    </row>
    <row r="10" spans="1:11" ht="14.25">
      <c r="A10" s="171" t="s">
        <v>226</v>
      </c>
      <c r="B10" s="172"/>
      <c r="C10" s="130" t="s">
        <v>227</v>
      </c>
      <c r="D10" s="131">
        <v>36354.5</v>
      </c>
      <c r="E10" s="131">
        <v>36354.5</v>
      </c>
      <c r="F10" s="132">
        <v>0</v>
      </c>
      <c r="G10" s="132">
        <v>0</v>
      </c>
      <c r="H10" s="132">
        <v>0</v>
      </c>
      <c r="I10" s="132">
        <v>0</v>
      </c>
      <c r="J10" s="133">
        <v>0</v>
      </c>
      <c r="K10" s="76"/>
    </row>
    <row r="11" spans="1:11" ht="14.25">
      <c r="A11" s="171" t="s">
        <v>228</v>
      </c>
      <c r="B11" s="172"/>
      <c r="C11" s="130" t="s">
        <v>229</v>
      </c>
      <c r="D11" s="131">
        <v>21354.5</v>
      </c>
      <c r="E11" s="131">
        <v>21354.5</v>
      </c>
      <c r="F11" s="132">
        <v>0</v>
      </c>
      <c r="G11" s="132">
        <v>0</v>
      </c>
      <c r="H11" s="132">
        <v>0</v>
      </c>
      <c r="I11" s="132">
        <v>0</v>
      </c>
      <c r="J11" s="133">
        <v>0</v>
      </c>
      <c r="K11" s="76"/>
    </row>
    <row r="12" spans="1:11" ht="14.25">
      <c r="A12" s="171" t="s">
        <v>230</v>
      </c>
      <c r="B12" s="172"/>
      <c r="C12" s="130" t="s">
        <v>231</v>
      </c>
      <c r="D12" s="131">
        <v>15000</v>
      </c>
      <c r="E12" s="131">
        <v>15000</v>
      </c>
      <c r="F12" s="132">
        <v>0</v>
      </c>
      <c r="G12" s="132">
        <v>0</v>
      </c>
      <c r="H12" s="132">
        <v>0</v>
      </c>
      <c r="I12" s="132">
        <v>0</v>
      </c>
      <c r="J12" s="133">
        <v>0</v>
      </c>
      <c r="K12" s="76"/>
    </row>
    <row r="13" spans="1:11" ht="14.25">
      <c r="A13" s="171" t="s">
        <v>232</v>
      </c>
      <c r="B13" s="172"/>
      <c r="C13" s="130" t="s">
        <v>233</v>
      </c>
      <c r="D13" s="131">
        <v>21267875.7</v>
      </c>
      <c r="E13" s="131">
        <v>21267875.7</v>
      </c>
      <c r="F13" s="132">
        <v>0</v>
      </c>
      <c r="G13" s="132">
        <v>0</v>
      </c>
      <c r="H13" s="132">
        <v>0</v>
      </c>
      <c r="I13" s="132">
        <v>0</v>
      </c>
      <c r="J13" s="133">
        <v>0</v>
      </c>
      <c r="K13" s="76"/>
    </row>
    <row r="14" spans="1:11" ht="14.25">
      <c r="A14" s="171" t="s">
        <v>234</v>
      </c>
      <c r="B14" s="172"/>
      <c r="C14" s="130" t="s">
        <v>235</v>
      </c>
      <c r="D14" s="131">
        <v>9133762.34</v>
      </c>
      <c r="E14" s="131">
        <v>9133762.34</v>
      </c>
      <c r="F14" s="132">
        <v>0</v>
      </c>
      <c r="G14" s="132">
        <v>0</v>
      </c>
      <c r="H14" s="132">
        <v>0</v>
      </c>
      <c r="I14" s="132">
        <v>0</v>
      </c>
      <c r="J14" s="133">
        <v>0</v>
      </c>
      <c r="K14" s="76"/>
    </row>
    <row r="15" spans="1:11" ht="14.25">
      <c r="A15" s="171" t="s">
        <v>236</v>
      </c>
      <c r="B15" s="172"/>
      <c r="C15" s="130" t="s">
        <v>237</v>
      </c>
      <c r="D15" s="131">
        <v>1738523.66</v>
      </c>
      <c r="E15" s="131">
        <v>1738523.66</v>
      </c>
      <c r="F15" s="68">
        <v>0</v>
      </c>
      <c r="G15" s="68">
        <v>0</v>
      </c>
      <c r="H15" s="68">
        <v>0</v>
      </c>
      <c r="I15" s="68">
        <v>0</v>
      </c>
      <c r="J15" s="75">
        <v>0</v>
      </c>
      <c r="K15" s="76"/>
    </row>
    <row r="16" spans="1:11" ht="14.25">
      <c r="A16" s="171" t="s">
        <v>238</v>
      </c>
      <c r="B16" s="172"/>
      <c r="C16" s="130" t="s">
        <v>239</v>
      </c>
      <c r="D16" s="131">
        <v>1508254.91</v>
      </c>
      <c r="E16" s="131">
        <v>1508254.91</v>
      </c>
      <c r="F16" s="132">
        <v>0</v>
      </c>
      <c r="G16" s="132">
        <v>0</v>
      </c>
      <c r="H16" s="132">
        <v>0</v>
      </c>
      <c r="I16" s="132">
        <v>0</v>
      </c>
      <c r="J16" s="133">
        <v>0</v>
      </c>
      <c r="K16" s="76"/>
    </row>
    <row r="17" spans="1:11" ht="14.25">
      <c r="A17" s="171" t="s">
        <v>240</v>
      </c>
      <c r="B17" s="172"/>
      <c r="C17" s="130" t="s">
        <v>241</v>
      </c>
      <c r="D17" s="131">
        <v>8766171.99</v>
      </c>
      <c r="E17" s="131">
        <v>8766171.99</v>
      </c>
      <c r="F17" s="132">
        <v>0</v>
      </c>
      <c r="G17" s="132">
        <v>0</v>
      </c>
      <c r="H17" s="132">
        <v>0</v>
      </c>
      <c r="I17" s="132">
        <v>0</v>
      </c>
      <c r="J17" s="133">
        <v>0</v>
      </c>
      <c r="K17" s="76"/>
    </row>
    <row r="18" spans="1:11" ht="14.25">
      <c r="A18" s="171" t="s">
        <v>242</v>
      </c>
      <c r="B18" s="172"/>
      <c r="C18" s="130" t="s">
        <v>243</v>
      </c>
      <c r="D18" s="131">
        <v>121162.8</v>
      </c>
      <c r="E18" s="131">
        <v>121162.8</v>
      </c>
      <c r="F18" s="132">
        <v>0</v>
      </c>
      <c r="G18" s="132">
        <v>0</v>
      </c>
      <c r="H18" s="132">
        <v>0</v>
      </c>
      <c r="I18" s="132">
        <v>0</v>
      </c>
      <c r="J18" s="133">
        <v>0</v>
      </c>
      <c r="K18" s="76"/>
    </row>
    <row r="19" spans="1:11" ht="14.25">
      <c r="A19" s="171" t="s">
        <v>244</v>
      </c>
      <c r="B19" s="172"/>
      <c r="C19" s="130" t="s">
        <v>245</v>
      </c>
      <c r="D19" s="131">
        <v>90000</v>
      </c>
      <c r="E19" s="131">
        <v>90000</v>
      </c>
      <c r="F19" s="132">
        <v>0</v>
      </c>
      <c r="G19" s="132">
        <v>0</v>
      </c>
      <c r="H19" s="132">
        <v>0</v>
      </c>
      <c r="I19" s="132">
        <v>0</v>
      </c>
      <c r="J19" s="133">
        <v>0</v>
      </c>
      <c r="K19" s="76"/>
    </row>
    <row r="20" spans="1:11" ht="14.25">
      <c r="A20" s="171" t="s">
        <v>246</v>
      </c>
      <c r="B20" s="172"/>
      <c r="C20" s="130" t="s">
        <v>247</v>
      </c>
      <c r="D20" s="131">
        <v>90000</v>
      </c>
      <c r="E20" s="131">
        <v>90000</v>
      </c>
      <c r="F20" s="132">
        <v>0</v>
      </c>
      <c r="G20" s="132">
        <v>0</v>
      </c>
      <c r="H20" s="132">
        <v>0</v>
      </c>
      <c r="I20" s="132">
        <v>0</v>
      </c>
      <c r="J20" s="133">
        <v>0</v>
      </c>
      <c r="K20" s="76"/>
    </row>
    <row r="21" spans="1:11" ht="14.25">
      <c r="A21" s="171" t="s">
        <v>248</v>
      </c>
      <c r="B21" s="172"/>
      <c r="C21" s="130" t="s">
        <v>249</v>
      </c>
      <c r="D21" s="131">
        <v>10960</v>
      </c>
      <c r="E21" s="131">
        <v>10960</v>
      </c>
      <c r="F21" s="132">
        <v>0</v>
      </c>
      <c r="G21" s="132">
        <v>0</v>
      </c>
      <c r="H21" s="132">
        <v>0</v>
      </c>
      <c r="I21" s="132">
        <v>0</v>
      </c>
      <c r="J21" s="133">
        <v>0</v>
      </c>
      <c r="K21" s="76"/>
    </row>
    <row r="22" spans="1:11" ht="14.25">
      <c r="A22" s="171" t="s">
        <v>250</v>
      </c>
      <c r="B22" s="172"/>
      <c r="C22" s="130" t="s">
        <v>251</v>
      </c>
      <c r="D22" s="131">
        <v>10960</v>
      </c>
      <c r="E22" s="131">
        <v>10960</v>
      </c>
      <c r="F22" s="68">
        <v>0</v>
      </c>
      <c r="G22" s="68">
        <v>0</v>
      </c>
      <c r="H22" s="68">
        <v>0</v>
      </c>
      <c r="I22" s="68">
        <v>0</v>
      </c>
      <c r="J22" s="75">
        <v>0</v>
      </c>
      <c r="K22" s="76"/>
    </row>
    <row r="23" spans="1:11" ht="14.25">
      <c r="A23" s="171" t="s">
        <v>252</v>
      </c>
      <c r="B23" s="172"/>
      <c r="C23" s="130" t="s">
        <v>253</v>
      </c>
      <c r="D23" s="131">
        <v>16000</v>
      </c>
      <c r="E23" s="131">
        <v>16000</v>
      </c>
      <c r="F23" s="132">
        <v>0</v>
      </c>
      <c r="G23" s="132">
        <v>0</v>
      </c>
      <c r="H23" s="132">
        <v>0</v>
      </c>
      <c r="I23" s="132">
        <v>0</v>
      </c>
      <c r="J23" s="133">
        <v>0</v>
      </c>
      <c r="K23" s="76"/>
    </row>
    <row r="24" spans="1:11" ht="14.25">
      <c r="A24" s="171" t="s">
        <v>254</v>
      </c>
      <c r="B24" s="172"/>
      <c r="C24" s="130" t="s">
        <v>255</v>
      </c>
      <c r="D24" s="131">
        <v>16000</v>
      </c>
      <c r="E24" s="131">
        <v>16000</v>
      </c>
      <c r="F24" s="132">
        <v>0</v>
      </c>
      <c r="G24" s="132">
        <v>0</v>
      </c>
      <c r="H24" s="132">
        <v>0</v>
      </c>
      <c r="I24" s="132">
        <v>0</v>
      </c>
      <c r="J24" s="133">
        <v>0</v>
      </c>
      <c r="K24" s="76"/>
    </row>
    <row r="25" spans="1:11" ht="14.25">
      <c r="A25" s="171" t="s">
        <v>256</v>
      </c>
      <c r="B25" s="172"/>
      <c r="C25" s="130" t="s">
        <v>257</v>
      </c>
      <c r="D25" s="131">
        <v>51244</v>
      </c>
      <c r="E25" s="131">
        <v>51244</v>
      </c>
      <c r="F25" s="132">
        <v>0</v>
      </c>
      <c r="G25" s="132">
        <v>0</v>
      </c>
      <c r="H25" s="132">
        <v>0</v>
      </c>
      <c r="I25" s="132">
        <v>0</v>
      </c>
      <c r="J25" s="133">
        <v>0</v>
      </c>
      <c r="K25" s="76"/>
    </row>
    <row r="26" spans="1:11" ht="14.25">
      <c r="A26" s="171" t="s">
        <v>258</v>
      </c>
      <c r="B26" s="172"/>
      <c r="C26" s="130" t="s">
        <v>259</v>
      </c>
      <c r="D26" s="131">
        <v>51244</v>
      </c>
      <c r="E26" s="131">
        <v>51244</v>
      </c>
      <c r="F26" s="132">
        <v>0</v>
      </c>
      <c r="G26" s="132">
        <v>0</v>
      </c>
      <c r="H26" s="132">
        <v>0</v>
      </c>
      <c r="I26" s="132">
        <v>0</v>
      </c>
      <c r="J26" s="133">
        <v>0</v>
      </c>
      <c r="K26" s="76"/>
    </row>
    <row r="27" spans="1:11" ht="14.25">
      <c r="A27" s="171" t="s">
        <v>260</v>
      </c>
      <c r="B27" s="172"/>
      <c r="C27" s="130" t="s">
        <v>261</v>
      </c>
      <c r="D27" s="131">
        <v>30930</v>
      </c>
      <c r="E27" s="131">
        <v>30930</v>
      </c>
      <c r="F27" s="132">
        <v>0</v>
      </c>
      <c r="G27" s="132">
        <v>0</v>
      </c>
      <c r="H27" s="132">
        <v>0</v>
      </c>
      <c r="I27" s="132">
        <v>0</v>
      </c>
      <c r="J27" s="133">
        <v>0</v>
      </c>
      <c r="K27" s="76"/>
    </row>
    <row r="28" spans="1:11" ht="14.25">
      <c r="A28" s="171" t="s">
        <v>262</v>
      </c>
      <c r="B28" s="172"/>
      <c r="C28" s="130" t="s">
        <v>263</v>
      </c>
      <c r="D28" s="131">
        <v>2460</v>
      </c>
      <c r="E28" s="131">
        <v>2460</v>
      </c>
      <c r="F28" s="132">
        <v>0</v>
      </c>
      <c r="G28" s="132">
        <v>0</v>
      </c>
      <c r="H28" s="132">
        <v>0</v>
      </c>
      <c r="I28" s="132">
        <v>0</v>
      </c>
      <c r="J28" s="133">
        <v>0</v>
      </c>
      <c r="K28" s="76"/>
    </row>
    <row r="29" spans="1:11" ht="14.25">
      <c r="A29" s="171" t="s">
        <v>264</v>
      </c>
      <c r="B29" s="172"/>
      <c r="C29" s="130" t="s">
        <v>265</v>
      </c>
      <c r="D29" s="131">
        <v>28470</v>
      </c>
      <c r="E29" s="131">
        <v>28470</v>
      </c>
      <c r="F29" s="68">
        <v>0</v>
      </c>
      <c r="G29" s="68">
        <v>0</v>
      </c>
      <c r="H29" s="68">
        <v>0</v>
      </c>
      <c r="I29" s="68">
        <v>0</v>
      </c>
      <c r="J29" s="75">
        <v>0</v>
      </c>
      <c r="K29" s="76"/>
    </row>
    <row r="30" spans="1:11" ht="14.25">
      <c r="A30" s="171" t="s">
        <v>266</v>
      </c>
      <c r="B30" s="172"/>
      <c r="C30" s="130" t="s">
        <v>267</v>
      </c>
      <c r="D30" s="131">
        <v>7352541.62</v>
      </c>
      <c r="E30" s="131">
        <v>7352541.62</v>
      </c>
      <c r="F30" s="132">
        <v>0</v>
      </c>
      <c r="G30" s="132">
        <v>0</v>
      </c>
      <c r="H30" s="132">
        <v>0</v>
      </c>
      <c r="I30" s="132">
        <v>0</v>
      </c>
      <c r="J30" s="133">
        <v>0</v>
      </c>
      <c r="K30" s="76"/>
    </row>
    <row r="31" spans="1:11" ht="14.25">
      <c r="A31" s="171" t="s">
        <v>268</v>
      </c>
      <c r="B31" s="172"/>
      <c r="C31" s="130" t="s">
        <v>235</v>
      </c>
      <c r="D31" s="131">
        <v>4287630.62</v>
      </c>
      <c r="E31" s="131">
        <v>4287630.62</v>
      </c>
      <c r="F31" s="132">
        <v>0</v>
      </c>
      <c r="G31" s="132">
        <v>0</v>
      </c>
      <c r="H31" s="132">
        <v>0</v>
      </c>
      <c r="I31" s="132">
        <v>0</v>
      </c>
      <c r="J31" s="133">
        <v>0</v>
      </c>
      <c r="K31" s="76"/>
    </row>
    <row r="32" spans="1:11" ht="14.25">
      <c r="A32" s="171" t="s">
        <v>269</v>
      </c>
      <c r="B32" s="172"/>
      <c r="C32" s="130" t="s">
        <v>270</v>
      </c>
      <c r="D32" s="131">
        <v>3064911</v>
      </c>
      <c r="E32" s="131">
        <v>3064911</v>
      </c>
      <c r="F32" s="132">
        <v>0</v>
      </c>
      <c r="G32" s="132">
        <v>0</v>
      </c>
      <c r="H32" s="132">
        <v>0</v>
      </c>
      <c r="I32" s="132">
        <v>0</v>
      </c>
      <c r="J32" s="133">
        <v>0</v>
      </c>
      <c r="K32" s="76"/>
    </row>
    <row r="33" spans="1:11" ht="14.25">
      <c r="A33" s="171" t="s">
        <v>271</v>
      </c>
      <c r="B33" s="172"/>
      <c r="C33" s="130" t="s">
        <v>272</v>
      </c>
      <c r="D33" s="131">
        <v>33540</v>
      </c>
      <c r="E33" s="131">
        <v>33540</v>
      </c>
      <c r="F33" s="132">
        <v>0</v>
      </c>
      <c r="G33" s="132">
        <v>0</v>
      </c>
      <c r="H33" s="132">
        <v>0</v>
      </c>
      <c r="I33" s="132">
        <v>0</v>
      </c>
      <c r="J33" s="133">
        <v>0</v>
      </c>
      <c r="K33" s="76"/>
    </row>
    <row r="34" spans="1:11" ht="14.25">
      <c r="A34" s="171" t="s">
        <v>273</v>
      </c>
      <c r="B34" s="172"/>
      <c r="C34" s="130" t="s">
        <v>274</v>
      </c>
      <c r="D34" s="131">
        <v>33540</v>
      </c>
      <c r="E34" s="131">
        <v>33540</v>
      </c>
      <c r="F34" s="132">
        <v>0</v>
      </c>
      <c r="G34" s="132">
        <v>0</v>
      </c>
      <c r="H34" s="132">
        <v>0</v>
      </c>
      <c r="I34" s="132">
        <v>0</v>
      </c>
      <c r="J34" s="133">
        <v>0</v>
      </c>
      <c r="K34" s="76"/>
    </row>
    <row r="35" spans="1:11" ht="14.25">
      <c r="A35" s="171" t="s">
        <v>275</v>
      </c>
      <c r="B35" s="172"/>
      <c r="C35" s="130" t="s">
        <v>276</v>
      </c>
      <c r="D35" s="131">
        <v>83600</v>
      </c>
      <c r="E35" s="131">
        <v>83600</v>
      </c>
      <c r="F35" s="132">
        <v>0</v>
      </c>
      <c r="G35" s="132">
        <v>0</v>
      </c>
      <c r="H35" s="132">
        <v>0</v>
      </c>
      <c r="I35" s="132">
        <v>0</v>
      </c>
      <c r="J35" s="133">
        <v>0</v>
      </c>
      <c r="K35" s="76"/>
    </row>
    <row r="36" spans="1:11" ht="14.25">
      <c r="A36" s="171" t="s">
        <v>277</v>
      </c>
      <c r="B36" s="172"/>
      <c r="C36" s="130" t="s">
        <v>278</v>
      </c>
      <c r="D36" s="131">
        <v>83600</v>
      </c>
      <c r="E36" s="131">
        <v>83600</v>
      </c>
      <c r="F36" s="68">
        <v>0</v>
      </c>
      <c r="G36" s="68">
        <v>0</v>
      </c>
      <c r="H36" s="68">
        <v>0</v>
      </c>
      <c r="I36" s="68">
        <v>0</v>
      </c>
      <c r="J36" s="75">
        <v>0</v>
      </c>
      <c r="K36" s="76"/>
    </row>
    <row r="37" spans="1:11" ht="14.25">
      <c r="A37" s="171" t="s">
        <v>279</v>
      </c>
      <c r="B37" s="172"/>
      <c r="C37" s="130" t="s">
        <v>280</v>
      </c>
      <c r="D37" s="131">
        <v>960960.1</v>
      </c>
      <c r="E37" s="131">
        <v>960960.1</v>
      </c>
      <c r="F37" s="132">
        <v>0</v>
      </c>
      <c r="G37" s="132">
        <v>0</v>
      </c>
      <c r="H37" s="132">
        <v>0</v>
      </c>
      <c r="I37" s="132">
        <v>0</v>
      </c>
      <c r="J37" s="133">
        <v>0</v>
      </c>
      <c r="K37" s="76"/>
    </row>
    <row r="38" spans="1:11" ht="14.25">
      <c r="A38" s="171" t="s">
        <v>281</v>
      </c>
      <c r="B38" s="172"/>
      <c r="C38" s="130" t="s">
        <v>282</v>
      </c>
      <c r="D38" s="131">
        <v>488529.52</v>
      </c>
      <c r="E38" s="131">
        <v>488529.52</v>
      </c>
      <c r="F38" s="132">
        <v>0</v>
      </c>
      <c r="G38" s="132">
        <v>0</v>
      </c>
      <c r="H38" s="132">
        <v>0</v>
      </c>
      <c r="I38" s="132">
        <v>0</v>
      </c>
      <c r="J38" s="133">
        <v>0</v>
      </c>
      <c r="K38" s="76"/>
    </row>
    <row r="39" spans="1:11" ht="14.25">
      <c r="A39" s="171" t="s">
        <v>283</v>
      </c>
      <c r="B39" s="172"/>
      <c r="C39" s="130" t="s">
        <v>284</v>
      </c>
      <c r="D39" s="131">
        <v>488529.52</v>
      </c>
      <c r="E39" s="131">
        <v>488529.52</v>
      </c>
      <c r="F39" s="132">
        <v>0</v>
      </c>
      <c r="G39" s="132">
        <v>0</v>
      </c>
      <c r="H39" s="132">
        <v>0</v>
      </c>
      <c r="I39" s="132">
        <v>0</v>
      </c>
      <c r="J39" s="133">
        <v>0</v>
      </c>
      <c r="K39" s="76"/>
    </row>
    <row r="40" spans="1:11" ht="14.25">
      <c r="A40" s="171" t="s">
        <v>285</v>
      </c>
      <c r="B40" s="172"/>
      <c r="C40" s="130" t="s">
        <v>286</v>
      </c>
      <c r="D40" s="131">
        <v>472430.58</v>
      </c>
      <c r="E40" s="131">
        <v>472430.58</v>
      </c>
      <c r="F40" s="132">
        <v>0</v>
      </c>
      <c r="G40" s="132">
        <v>0</v>
      </c>
      <c r="H40" s="132">
        <v>0</v>
      </c>
      <c r="I40" s="132">
        <v>0</v>
      </c>
      <c r="J40" s="133">
        <v>0</v>
      </c>
      <c r="K40" s="76"/>
    </row>
    <row r="41" spans="1:11" ht="14.25">
      <c r="A41" s="171" t="s">
        <v>287</v>
      </c>
      <c r="B41" s="172"/>
      <c r="C41" s="130" t="s">
        <v>288</v>
      </c>
      <c r="D41" s="131">
        <v>472430.58</v>
      </c>
      <c r="E41" s="131">
        <v>472430.58</v>
      </c>
      <c r="F41" s="132">
        <v>0</v>
      </c>
      <c r="G41" s="132">
        <v>0</v>
      </c>
      <c r="H41" s="132">
        <v>0</v>
      </c>
      <c r="I41" s="132">
        <v>0</v>
      </c>
      <c r="J41" s="133">
        <v>0</v>
      </c>
      <c r="K41" s="76"/>
    </row>
    <row r="42" spans="1:11" ht="14.25">
      <c r="A42" s="171" t="s">
        <v>289</v>
      </c>
      <c r="B42" s="172"/>
      <c r="C42" s="130" t="s">
        <v>290</v>
      </c>
      <c r="D42" s="131">
        <v>87337</v>
      </c>
      <c r="E42" s="131">
        <v>87337</v>
      </c>
      <c r="F42" s="132">
        <v>0</v>
      </c>
      <c r="G42" s="132">
        <v>0</v>
      </c>
      <c r="H42" s="132">
        <v>0</v>
      </c>
      <c r="I42" s="132">
        <v>0</v>
      </c>
      <c r="J42" s="133">
        <v>0</v>
      </c>
      <c r="K42" s="76"/>
    </row>
    <row r="43" spans="1:11" ht="14.25">
      <c r="A43" s="171" t="s">
        <v>291</v>
      </c>
      <c r="B43" s="172"/>
      <c r="C43" s="130" t="s">
        <v>292</v>
      </c>
      <c r="D43" s="131">
        <v>22737</v>
      </c>
      <c r="E43" s="131">
        <v>22737</v>
      </c>
      <c r="F43" s="68">
        <v>0</v>
      </c>
      <c r="G43" s="68">
        <v>0</v>
      </c>
      <c r="H43" s="68">
        <v>0</v>
      </c>
      <c r="I43" s="68">
        <v>0</v>
      </c>
      <c r="J43" s="75">
        <v>0</v>
      </c>
      <c r="K43" s="76"/>
    </row>
    <row r="44" spans="1:11" ht="14.25">
      <c r="A44" s="171" t="s">
        <v>293</v>
      </c>
      <c r="B44" s="172"/>
      <c r="C44" s="130" t="s">
        <v>294</v>
      </c>
      <c r="D44" s="131">
        <v>22737</v>
      </c>
      <c r="E44" s="131">
        <v>22737</v>
      </c>
      <c r="F44" s="132">
        <v>0</v>
      </c>
      <c r="G44" s="132">
        <v>0</v>
      </c>
      <c r="H44" s="132">
        <v>0</v>
      </c>
      <c r="I44" s="132">
        <v>0</v>
      </c>
      <c r="J44" s="133">
        <v>0</v>
      </c>
      <c r="K44" s="76"/>
    </row>
    <row r="45" spans="1:11" ht="14.25">
      <c r="A45" s="171" t="s">
        <v>295</v>
      </c>
      <c r="B45" s="172"/>
      <c r="C45" s="130" t="s">
        <v>296</v>
      </c>
      <c r="D45" s="131">
        <v>64600</v>
      </c>
      <c r="E45" s="131">
        <v>64600</v>
      </c>
      <c r="F45" s="132">
        <v>0</v>
      </c>
      <c r="G45" s="132">
        <v>0</v>
      </c>
      <c r="H45" s="132">
        <v>0</v>
      </c>
      <c r="I45" s="132">
        <v>0</v>
      </c>
      <c r="J45" s="133">
        <v>0</v>
      </c>
      <c r="K45" s="76"/>
    </row>
    <row r="46" spans="1:11" ht="14.25">
      <c r="A46" s="171" t="s">
        <v>297</v>
      </c>
      <c r="B46" s="172"/>
      <c r="C46" s="130" t="s">
        <v>298</v>
      </c>
      <c r="D46" s="131">
        <v>64600</v>
      </c>
      <c r="E46" s="131">
        <v>64600</v>
      </c>
      <c r="F46" s="132">
        <v>0</v>
      </c>
      <c r="G46" s="132">
        <v>0</v>
      </c>
      <c r="H46" s="132">
        <v>0</v>
      </c>
      <c r="I46" s="132">
        <v>0</v>
      </c>
      <c r="J46" s="133">
        <v>0</v>
      </c>
      <c r="K46" s="76"/>
    </row>
    <row r="47" spans="1:11" ht="14.25">
      <c r="A47" s="171" t="s">
        <v>299</v>
      </c>
      <c r="B47" s="172"/>
      <c r="C47" s="130" t="s">
        <v>300</v>
      </c>
      <c r="D47" s="131">
        <v>600693.16</v>
      </c>
      <c r="E47" s="131">
        <v>600693.16</v>
      </c>
      <c r="F47" s="132">
        <v>0</v>
      </c>
      <c r="G47" s="132">
        <v>0</v>
      </c>
      <c r="H47" s="132">
        <v>0</v>
      </c>
      <c r="I47" s="132">
        <v>0</v>
      </c>
      <c r="J47" s="133">
        <v>0</v>
      </c>
      <c r="K47" s="76"/>
    </row>
    <row r="48" spans="1:11" ht="14.25">
      <c r="A48" s="171" t="s">
        <v>301</v>
      </c>
      <c r="B48" s="172"/>
      <c r="C48" s="130" t="s">
        <v>302</v>
      </c>
      <c r="D48" s="131">
        <v>415997.16</v>
      </c>
      <c r="E48" s="131">
        <v>415997.16</v>
      </c>
      <c r="F48" s="132">
        <v>0</v>
      </c>
      <c r="G48" s="132">
        <v>0</v>
      </c>
      <c r="H48" s="132">
        <v>0</v>
      </c>
      <c r="I48" s="132">
        <v>0</v>
      </c>
      <c r="J48" s="133">
        <v>0</v>
      </c>
      <c r="K48" s="76"/>
    </row>
    <row r="49" spans="1:11" ht="14.25">
      <c r="A49" s="171" t="s">
        <v>303</v>
      </c>
      <c r="B49" s="172"/>
      <c r="C49" s="130" t="s">
        <v>304</v>
      </c>
      <c r="D49" s="131">
        <v>415997.16</v>
      </c>
      <c r="E49" s="131">
        <v>415997.16</v>
      </c>
      <c r="F49" s="132">
        <v>0</v>
      </c>
      <c r="G49" s="132">
        <v>0</v>
      </c>
      <c r="H49" s="132">
        <v>0</v>
      </c>
      <c r="I49" s="132">
        <v>0</v>
      </c>
      <c r="J49" s="133">
        <v>0</v>
      </c>
      <c r="K49" s="76"/>
    </row>
    <row r="50" spans="1:11" ht="14.25">
      <c r="A50" s="171" t="s">
        <v>305</v>
      </c>
      <c r="B50" s="172"/>
      <c r="C50" s="130" t="s">
        <v>306</v>
      </c>
      <c r="D50" s="131">
        <v>184696</v>
      </c>
      <c r="E50" s="131">
        <v>184696</v>
      </c>
      <c r="F50" s="68">
        <v>0</v>
      </c>
      <c r="G50" s="68">
        <v>0</v>
      </c>
      <c r="H50" s="68">
        <v>0</v>
      </c>
      <c r="I50" s="68">
        <v>0</v>
      </c>
      <c r="J50" s="75">
        <v>0</v>
      </c>
      <c r="K50" s="76"/>
    </row>
    <row r="51" spans="1:11" ht="14.25">
      <c r="A51" s="171" t="s">
        <v>307</v>
      </c>
      <c r="B51" s="172"/>
      <c r="C51" s="130" t="s">
        <v>308</v>
      </c>
      <c r="D51" s="131">
        <v>179575</v>
      </c>
      <c r="E51" s="131">
        <v>179575</v>
      </c>
      <c r="F51" s="132">
        <v>0</v>
      </c>
      <c r="G51" s="132">
        <v>0</v>
      </c>
      <c r="H51" s="132">
        <v>0</v>
      </c>
      <c r="I51" s="132">
        <v>0</v>
      </c>
      <c r="J51" s="133">
        <v>0</v>
      </c>
      <c r="K51" s="76"/>
    </row>
    <row r="52" spans="1:11" ht="14.25">
      <c r="A52" s="171" t="s">
        <v>309</v>
      </c>
      <c r="B52" s="172"/>
      <c r="C52" s="130" t="s">
        <v>310</v>
      </c>
      <c r="D52" s="131">
        <v>5121</v>
      </c>
      <c r="E52" s="131">
        <v>5121</v>
      </c>
      <c r="F52" s="132">
        <v>0</v>
      </c>
      <c r="G52" s="132">
        <v>0</v>
      </c>
      <c r="H52" s="132">
        <v>0</v>
      </c>
      <c r="I52" s="132">
        <v>0</v>
      </c>
      <c r="J52" s="133">
        <v>0</v>
      </c>
      <c r="K52" s="76"/>
    </row>
    <row r="53" spans="1:11" ht="14.25">
      <c r="A53" s="171" t="s">
        <v>311</v>
      </c>
      <c r="B53" s="172"/>
      <c r="C53" s="130" t="s">
        <v>312</v>
      </c>
      <c r="D53" s="131">
        <v>24695627.04</v>
      </c>
      <c r="E53" s="131">
        <v>24695627.04</v>
      </c>
      <c r="F53" s="132">
        <v>0</v>
      </c>
      <c r="G53" s="132">
        <v>0</v>
      </c>
      <c r="H53" s="132">
        <v>0</v>
      </c>
      <c r="I53" s="132">
        <v>0</v>
      </c>
      <c r="J53" s="133">
        <v>0</v>
      </c>
      <c r="K53" s="76"/>
    </row>
    <row r="54" spans="1:11" ht="14.25">
      <c r="A54" s="171" t="s">
        <v>313</v>
      </c>
      <c r="B54" s="172"/>
      <c r="C54" s="130" t="s">
        <v>314</v>
      </c>
      <c r="D54" s="131">
        <v>215036.25</v>
      </c>
      <c r="E54" s="131">
        <v>215036.25</v>
      </c>
      <c r="F54" s="132">
        <v>0</v>
      </c>
      <c r="G54" s="132">
        <v>0</v>
      </c>
      <c r="H54" s="132">
        <v>0</v>
      </c>
      <c r="I54" s="132">
        <v>0</v>
      </c>
      <c r="J54" s="133">
        <v>0</v>
      </c>
      <c r="K54" s="76"/>
    </row>
    <row r="55" spans="1:11" ht="14.25">
      <c r="A55" s="171" t="s">
        <v>315</v>
      </c>
      <c r="B55" s="172"/>
      <c r="C55" s="130" t="s">
        <v>237</v>
      </c>
      <c r="D55" s="131">
        <v>185918.32</v>
      </c>
      <c r="E55" s="131">
        <v>185918.32</v>
      </c>
      <c r="F55" s="132">
        <v>0</v>
      </c>
      <c r="G55" s="132">
        <v>0</v>
      </c>
      <c r="H55" s="132">
        <v>0</v>
      </c>
      <c r="I55" s="132">
        <v>0</v>
      </c>
      <c r="J55" s="133">
        <v>0</v>
      </c>
      <c r="K55" s="76"/>
    </row>
    <row r="56" spans="1:11" ht="14.25">
      <c r="A56" s="171" t="s">
        <v>316</v>
      </c>
      <c r="B56" s="172"/>
      <c r="C56" s="130" t="s">
        <v>317</v>
      </c>
      <c r="D56" s="131">
        <v>29117.93</v>
      </c>
      <c r="E56" s="131">
        <v>29117.93</v>
      </c>
      <c r="F56" s="132">
        <v>0</v>
      </c>
      <c r="G56" s="132">
        <v>0</v>
      </c>
      <c r="H56" s="132">
        <v>0</v>
      </c>
      <c r="I56" s="132">
        <v>0</v>
      </c>
      <c r="J56" s="133">
        <v>0</v>
      </c>
      <c r="K56" s="76"/>
    </row>
    <row r="57" spans="1:11" ht="14.25">
      <c r="A57" s="171" t="s">
        <v>318</v>
      </c>
      <c r="B57" s="172"/>
      <c r="C57" s="130" t="s">
        <v>319</v>
      </c>
      <c r="D57" s="131">
        <v>201787.76</v>
      </c>
      <c r="E57" s="131">
        <v>201787.76</v>
      </c>
      <c r="F57" s="68">
        <v>0</v>
      </c>
      <c r="G57" s="68">
        <v>0</v>
      </c>
      <c r="H57" s="68">
        <v>0</v>
      </c>
      <c r="I57" s="68">
        <v>0</v>
      </c>
      <c r="J57" s="75">
        <v>0</v>
      </c>
      <c r="K57" s="76"/>
    </row>
    <row r="58" spans="1:11" ht="14.25">
      <c r="A58" s="171" t="s">
        <v>320</v>
      </c>
      <c r="B58" s="172"/>
      <c r="C58" s="130" t="s">
        <v>237</v>
      </c>
      <c r="D58" s="131">
        <v>115418.88</v>
      </c>
      <c r="E58" s="131">
        <v>115418.88</v>
      </c>
      <c r="F58" s="132">
        <v>0</v>
      </c>
      <c r="G58" s="132">
        <v>0</v>
      </c>
      <c r="H58" s="132">
        <v>0</v>
      </c>
      <c r="I58" s="132">
        <v>0</v>
      </c>
      <c r="J58" s="133">
        <v>0</v>
      </c>
      <c r="K58" s="76"/>
    </row>
    <row r="59" spans="1:11" ht="14.25">
      <c r="A59" s="171" t="s">
        <v>321</v>
      </c>
      <c r="B59" s="172"/>
      <c r="C59" s="130" t="s">
        <v>322</v>
      </c>
      <c r="D59" s="131">
        <v>78234.88</v>
      </c>
      <c r="E59" s="131">
        <v>78234.88</v>
      </c>
      <c r="F59" s="132">
        <v>0</v>
      </c>
      <c r="G59" s="132">
        <v>0</v>
      </c>
      <c r="H59" s="132">
        <v>0</v>
      </c>
      <c r="I59" s="132">
        <v>0</v>
      </c>
      <c r="J59" s="133">
        <v>0</v>
      </c>
      <c r="K59" s="76"/>
    </row>
    <row r="60" spans="1:11" ht="14.25">
      <c r="A60" s="171" t="s">
        <v>323</v>
      </c>
      <c r="B60" s="172"/>
      <c r="C60" s="130" t="s">
        <v>324</v>
      </c>
      <c r="D60" s="131">
        <v>8134</v>
      </c>
      <c r="E60" s="131">
        <v>8134</v>
      </c>
      <c r="F60" s="132">
        <v>0</v>
      </c>
      <c r="G60" s="132">
        <v>0</v>
      </c>
      <c r="H60" s="132">
        <v>0</v>
      </c>
      <c r="I60" s="132">
        <v>0</v>
      </c>
      <c r="J60" s="133">
        <v>0</v>
      </c>
      <c r="K60" s="76"/>
    </row>
    <row r="61" spans="1:11" ht="14.25">
      <c r="A61" s="171" t="s">
        <v>325</v>
      </c>
      <c r="B61" s="172"/>
      <c r="C61" s="130" t="s">
        <v>326</v>
      </c>
      <c r="D61" s="131">
        <v>4741795.77</v>
      </c>
      <c r="E61" s="131">
        <v>4741795.77</v>
      </c>
      <c r="F61" s="132">
        <v>0</v>
      </c>
      <c r="G61" s="132">
        <v>0</v>
      </c>
      <c r="H61" s="132">
        <v>0</v>
      </c>
      <c r="I61" s="132">
        <v>0</v>
      </c>
      <c r="J61" s="133">
        <v>0</v>
      </c>
      <c r="K61" s="76"/>
    </row>
    <row r="62" spans="1:11" ht="14.25">
      <c r="A62" s="171" t="s">
        <v>327</v>
      </c>
      <c r="B62" s="172"/>
      <c r="C62" s="130" t="s">
        <v>328</v>
      </c>
      <c r="D62" s="131">
        <v>206964</v>
      </c>
      <c r="E62" s="131">
        <v>206964</v>
      </c>
      <c r="F62" s="132">
        <v>0</v>
      </c>
      <c r="G62" s="132">
        <v>0</v>
      </c>
      <c r="H62" s="132">
        <v>0</v>
      </c>
      <c r="I62" s="132">
        <v>0</v>
      </c>
      <c r="J62" s="133">
        <v>0</v>
      </c>
      <c r="K62" s="76"/>
    </row>
    <row r="63" spans="1:11" ht="14.25">
      <c r="A63" s="171" t="s">
        <v>329</v>
      </c>
      <c r="B63" s="172"/>
      <c r="C63" s="130" t="s">
        <v>330</v>
      </c>
      <c r="D63" s="131">
        <v>463330.52</v>
      </c>
      <c r="E63" s="131">
        <v>463330.52</v>
      </c>
      <c r="F63" s="132">
        <v>0</v>
      </c>
      <c r="G63" s="132">
        <v>0</v>
      </c>
      <c r="H63" s="132">
        <v>0</v>
      </c>
      <c r="I63" s="132">
        <v>0</v>
      </c>
      <c r="J63" s="133">
        <v>0</v>
      </c>
      <c r="K63" s="76"/>
    </row>
    <row r="64" spans="1:11" ht="14.25">
      <c r="A64" s="171" t="s">
        <v>331</v>
      </c>
      <c r="B64" s="172"/>
      <c r="C64" s="130" t="s">
        <v>332</v>
      </c>
      <c r="D64" s="131">
        <v>3179582.25</v>
      </c>
      <c r="E64" s="131">
        <v>3179582.25</v>
      </c>
      <c r="F64" s="68">
        <v>0</v>
      </c>
      <c r="G64" s="68">
        <v>0</v>
      </c>
      <c r="H64" s="68">
        <v>0</v>
      </c>
      <c r="I64" s="68">
        <v>0</v>
      </c>
      <c r="J64" s="75">
        <v>0</v>
      </c>
      <c r="K64" s="76"/>
    </row>
    <row r="65" spans="1:11" ht="14.25">
      <c r="A65" s="171" t="s">
        <v>333</v>
      </c>
      <c r="B65" s="172"/>
      <c r="C65" s="130" t="s">
        <v>334</v>
      </c>
      <c r="D65" s="131">
        <v>441427</v>
      </c>
      <c r="E65" s="131">
        <v>441427</v>
      </c>
      <c r="F65" s="132">
        <v>0</v>
      </c>
      <c r="G65" s="132">
        <v>0</v>
      </c>
      <c r="H65" s="132">
        <v>0</v>
      </c>
      <c r="I65" s="132">
        <v>0</v>
      </c>
      <c r="J65" s="133">
        <v>0</v>
      </c>
      <c r="K65" s="76"/>
    </row>
    <row r="66" spans="1:11" ht="14.25">
      <c r="A66" s="171" t="s">
        <v>335</v>
      </c>
      <c r="B66" s="172"/>
      <c r="C66" s="130" t="s">
        <v>336</v>
      </c>
      <c r="D66" s="131">
        <v>181169</v>
      </c>
      <c r="E66" s="131">
        <v>181169</v>
      </c>
      <c r="F66" s="132">
        <v>0</v>
      </c>
      <c r="G66" s="132">
        <v>0</v>
      </c>
      <c r="H66" s="132">
        <v>0</v>
      </c>
      <c r="I66" s="132">
        <v>0</v>
      </c>
      <c r="J66" s="133">
        <v>0</v>
      </c>
      <c r="K66" s="76"/>
    </row>
    <row r="67" spans="1:11" ht="14.25">
      <c r="A67" s="171" t="s">
        <v>337</v>
      </c>
      <c r="B67" s="172"/>
      <c r="C67" s="130" t="s">
        <v>338</v>
      </c>
      <c r="D67" s="131">
        <v>269323</v>
      </c>
      <c r="E67" s="131">
        <v>269323</v>
      </c>
      <c r="F67" s="132">
        <v>0</v>
      </c>
      <c r="G67" s="132">
        <v>0</v>
      </c>
      <c r="H67" s="132">
        <v>0</v>
      </c>
      <c r="I67" s="132">
        <v>0</v>
      </c>
      <c r="J67" s="133">
        <v>0</v>
      </c>
      <c r="K67" s="76"/>
    </row>
    <row r="68" spans="1:11" ht="14.25">
      <c r="A68" s="171" t="s">
        <v>339</v>
      </c>
      <c r="B68" s="172"/>
      <c r="C68" s="130" t="s">
        <v>340</v>
      </c>
      <c r="D68" s="131">
        <v>128137.75</v>
      </c>
      <c r="E68" s="131">
        <v>128137.75</v>
      </c>
      <c r="F68" s="132">
        <v>0</v>
      </c>
      <c r="G68" s="132">
        <v>0</v>
      </c>
      <c r="H68" s="132">
        <v>0</v>
      </c>
      <c r="I68" s="132">
        <v>0</v>
      </c>
      <c r="J68" s="133">
        <v>0</v>
      </c>
      <c r="K68" s="76"/>
    </row>
    <row r="69" spans="1:11" ht="14.25">
      <c r="A69" s="171" t="s">
        <v>341</v>
      </c>
      <c r="B69" s="172"/>
      <c r="C69" s="130" t="s">
        <v>342</v>
      </c>
      <c r="D69" s="131">
        <v>128137.75</v>
      </c>
      <c r="E69" s="131">
        <v>128137.75</v>
      </c>
      <c r="F69" s="132">
        <v>0</v>
      </c>
      <c r="G69" s="132">
        <v>0</v>
      </c>
      <c r="H69" s="132">
        <v>0</v>
      </c>
      <c r="I69" s="132">
        <v>0</v>
      </c>
      <c r="J69" s="133">
        <v>0</v>
      </c>
      <c r="K69" s="76"/>
    </row>
    <row r="70" spans="1:11" ht="14.25">
      <c r="A70" s="171" t="s">
        <v>343</v>
      </c>
      <c r="B70" s="172"/>
      <c r="C70" s="130" t="s">
        <v>344</v>
      </c>
      <c r="D70" s="131">
        <v>12512110.22</v>
      </c>
      <c r="E70" s="131">
        <v>12512110.22</v>
      </c>
      <c r="F70" s="132">
        <v>0</v>
      </c>
      <c r="G70" s="132">
        <v>0</v>
      </c>
      <c r="H70" s="132">
        <v>0</v>
      </c>
      <c r="I70" s="132">
        <v>0</v>
      </c>
      <c r="J70" s="133">
        <v>0</v>
      </c>
      <c r="K70" s="76"/>
    </row>
    <row r="71" spans="1:11" ht="14.25">
      <c r="A71" s="171" t="s">
        <v>345</v>
      </c>
      <c r="B71" s="172"/>
      <c r="C71" s="130" t="s">
        <v>346</v>
      </c>
      <c r="D71" s="131">
        <v>12133823.5</v>
      </c>
      <c r="E71" s="131">
        <v>12133823.5</v>
      </c>
      <c r="F71" s="68">
        <v>0</v>
      </c>
      <c r="G71" s="68">
        <v>0</v>
      </c>
      <c r="H71" s="68">
        <v>0</v>
      </c>
      <c r="I71" s="68">
        <v>0</v>
      </c>
      <c r="J71" s="75">
        <v>0</v>
      </c>
      <c r="K71" s="76"/>
    </row>
    <row r="72" spans="1:11" ht="14.25">
      <c r="A72" s="171" t="s">
        <v>347</v>
      </c>
      <c r="B72" s="172"/>
      <c r="C72" s="130" t="s">
        <v>348</v>
      </c>
      <c r="D72" s="131">
        <v>373981.72</v>
      </c>
      <c r="E72" s="131">
        <v>373981.72</v>
      </c>
      <c r="F72" s="132">
        <v>0</v>
      </c>
      <c r="G72" s="132">
        <v>0</v>
      </c>
      <c r="H72" s="132">
        <v>0</v>
      </c>
      <c r="I72" s="132">
        <v>0</v>
      </c>
      <c r="J72" s="133">
        <v>0</v>
      </c>
      <c r="K72" s="76"/>
    </row>
    <row r="73" spans="1:11" ht="14.25">
      <c r="A73" s="171" t="s">
        <v>349</v>
      </c>
      <c r="B73" s="172"/>
      <c r="C73" s="130" t="s">
        <v>350</v>
      </c>
      <c r="D73" s="131">
        <v>4305</v>
      </c>
      <c r="E73" s="131">
        <v>4305</v>
      </c>
      <c r="F73" s="132">
        <v>0</v>
      </c>
      <c r="G73" s="132">
        <v>0</v>
      </c>
      <c r="H73" s="132">
        <v>0</v>
      </c>
      <c r="I73" s="132">
        <v>0</v>
      </c>
      <c r="J73" s="133">
        <v>0</v>
      </c>
      <c r="K73" s="76"/>
    </row>
    <row r="74" spans="1:11" ht="14.25">
      <c r="A74" s="171" t="s">
        <v>351</v>
      </c>
      <c r="B74" s="172"/>
      <c r="C74" s="130" t="s">
        <v>352</v>
      </c>
      <c r="D74" s="131">
        <v>4760</v>
      </c>
      <c r="E74" s="131">
        <v>4760</v>
      </c>
      <c r="F74" s="132">
        <v>0</v>
      </c>
      <c r="G74" s="132">
        <v>0</v>
      </c>
      <c r="H74" s="132">
        <v>0</v>
      </c>
      <c r="I74" s="132">
        <v>0</v>
      </c>
      <c r="J74" s="133">
        <v>0</v>
      </c>
      <c r="K74" s="76"/>
    </row>
    <row r="75" spans="1:11" ht="14.25">
      <c r="A75" s="171" t="s">
        <v>353</v>
      </c>
      <c r="B75" s="172"/>
      <c r="C75" s="130" t="s">
        <v>354</v>
      </c>
      <c r="D75" s="131">
        <v>4760</v>
      </c>
      <c r="E75" s="131">
        <v>4760</v>
      </c>
      <c r="F75" s="132">
        <v>0</v>
      </c>
      <c r="G75" s="132">
        <v>0</v>
      </c>
      <c r="H75" s="132">
        <v>0</v>
      </c>
      <c r="I75" s="132">
        <v>0</v>
      </c>
      <c r="J75" s="133">
        <v>0</v>
      </c>
      <c r="K75" s="76"/>
    </row>
    <row r="76" spans="1:11" ht="14.25">
      <c r="A76" s="171" t="s">
        <v>355</v>
      </c>
      <c r="B76" s="172"/>
      <c r="C76" s="130" t="s">
        <v>356</v>
      </c>
      <c r="D76" s="131">
        <v>15600</v>
      </c>
      <c r="E76" s="131">
        <v>15600</v>
      </c>
      <c r="F76" s="132">
        <v>0</v>
      </c>
      <c r="G76" s="132">
        <v>0</v>
      </c>
      <c r="H76" s="132">
        <v>0</v>
      </c>
      <c r="I76" s="132">
        <v>0</v>
      </c>
      <c r="J76" s="133">
        <v>0</v>
      </c>
      <c r="K76" s="76"/>
    </row>
    <row r="77" spans="1:11" ht="14.25">
      <c r="A77" s="171" t="s">
        <v>357</v>
      </c>
      <c r="B77" s="172"/>
      <c r="C77" s="130" t="s">
        <v>358</v>
      </c>
      <c r="D77" s="131">
        <v>15600</v>
      </c>
      <c r="E77" s="131">
        <v>15600</v>
      </c>
      <c r="F77" s="132">
        <v>0</v>
      </c>
      <c r="G77" s="132">
        <v>0</v>
      </c>
      <c r="H77" s="132">
        <v>0</v>
      </c>
      <c r="I77" s="132">
        <v>0</v>
      </c>
      <c r="J77" s="133">
        <v>0</v>
      </c>
      <c r="K77" s="76"/>
    </row>
    <row r="78" spans="1:11" ht="14.25">
      <c r="A78" s="171" t="s">
        <v>359</v>
      </c>
      <c r="B78" s="172"/>
      <c r="C78" s="130" t="s">
        <v>360</v>
      </c>
      <c r="D78" s="131">
        <v>6533228</v>
      </c>
      <c r="E78" s="131">
        <v>6533228</v>
      </c>
      <c r="F78" s="68">
        <v>0</v>
      </c>
      <c r="G78" s="68">
        <v>0</v>
      </c>
      <c r="H78" s="68">
        <v>0</v>
      </c>
      <c r="I78" s="68">
        <v>0</v>
      </c>
      <c r="J78" s="75">
        <v>0</v>
      </c>
      <c r="K78" s="76"/>
    </row>
    <row r="79" spans="1:11" ht="14.25">
      <c r="A79" s="171" t="s">
        <v>361</v>
      </c>
      <c r="B79" s="172"/>
      <c r="C79" s="130" t="s">
        <v>362</v>
      </c>
      <c r="D79" s="131">
        <v>923509</v>
      </c>
      <c r="E79" s="131">
        <v>923509</v>
      </c>
      <c r="F79" s="132">
        <v>0</v>
      </c>
      <c r="G79" s="132">
        <v>0</v>
      </c>
      <c r="H79" s="132">
        <v>0</v>
      </c>
      <c r="I79" s="132">
        <v>0</v>
      </c>
      <c r="J79" s="133">
        <v>0</v>
      </c>
      <c r="K79" s="76"/>
    </row>
    <row r="80" spans="1:11" ht="14.25">
      <c r="A80" s="171" t="s">
        <v>363</v>
      </c>
      <c r="B80" s="172"/>
      <c r="C80" s="130" t="s">
        <v>364</v>
      </c>
      <c r="D80" s="131">
        <v>5609719</v>
      </c>
      <c r="E80" s="131">
        <v>5609719</v>
      </c>
      <c r="F80" s="132">
        <v>0</v>
      </c>
      <c r="G80" s="132">
        <v>0</v>
      </c>
      <c r="H80" s="132">
        <v>0</v>
      </c>
      <c r="I80" s="132">
        <v>0</v>
      </c>
      <c r="J80" s="133">
        <v>0</v>
      </c>
      <c r="K80" s="76"/>
    </row>
    <row r="81" spans="1:11" ht="14.25">
      <c r="A81" s="171" t="s">
        <v>365</v>
      </c>
      <c r="B81" s="172"/>
      <c r="C81" s="130" t="s">
        <v>366</v>
      </c>
      <c r="D81" s="131">
        <v>218622.9</v>
      </c>
      <c r="E81" s="131">
        <v>218622.9</v>
      </c>
      <c r="F81" s="132">
        <v>0</v>
      </c>
      <c r="G81" s="132">
        <v>0</v>
      </c>
      <c r="H81" s="132">
        <v>0</v>
      </c>
      <c r="I81" s="132">
        <v>0</v>
      </c>
      <c r="J81" s="133">
        <v>0</v>
      </c>
      <c r="K81" s="76"/>
    </row>
    <row r="82" spans="1:11" ht="14.25">
      <c r="A82" s="171" t="s">
        <v>367</v>
      </c>
      <c r="B82" s="172"/>
      <c r="C82" s="130" t="s">
        <v>368</v>
      </c>
      <c r="D82" s="131">
        <v>218622.9</v>
      </c>
      <c r="E82" s="131">
        <v>218622.9</v>
      </c>
      <c r="F82" s="132">
        <v>0</v>
      </c>
      <c r="G82" s="132">
        <v>0</v>
      </c>
      <c r="H82" s="132">
        <v>0</v>
      </c>
      <c r="I82" s="132">
        <v>0</v>
      </c>
      <c r="J82" s="133">
        <v>0</v>
      </c>
      <c r="K82" s="76"/>
    </row>
    <row r="83" spans="1:11" ht="14.25">
      <c r="A83" s="171" t="s">
        <v>369</v>
      </c>
      <c r="B83" s="172"/>
      <c r="C83" s="130" t="s">
        <v>370</v>
      </c>
      <c r="D83" s="131">
        <v>124548.39</v>
      </c>
      <c r="E83" s="131">
        <v>124548.39</v>
      </c>
      <c r="F83" s="132">
        <v>0</v>
      </c>
      <c r="G83" s="132">
        <v>0</v>
      </c>
      <c r="H83" s="132">
        <v>0</v>
      </c>
      <c r="I83" s="132">
        <v>0</v>
      </c>
      <c r="J83" s="133">
        <v>0</v>
      </c>
      <c r="K83" s="76"/>
    </row>
    <row r="84" spans="1:11" ht="14.25">
      <c r="A84" s="171" t="s">
        <v>371</v>
      </c>
      <c r="B84" s="172"/>
      <c r="C84" s="130" t="s">
        <v>372</v>
      </c>
      <c r="D84" s="131">
        <v>124548.39</v>
      </c>
      <c r="E84" s="131">
        <v>124548.39</v>
      </c>
      <c r="F84" s="132">
        <v>0</v>
      </c>
      <c r="G84" s="132">
        <v>0</v>
      </c>
      <c r="H84" s="132">
        <v>0</v>
      </c>
      <c r="I84" s="132">
        <v>0</v>
      </c>
      <c r="J84" s="133">
        <v>0</v>
      </c>
      <c r="K84" s="76"/>
    </row>
    <row r="85" spans="1:11" ht="14.25">
      <c r="A85" s="171" t="s">
        <v>373</v>
      </c>
      <c r="B85" s="172"/>
      <c r="C85" s="130" t="s">
        <v>374</v>
      </c>
      <c r="D85" s="131">
        <v>3717171.26</v>
      </c>
      <c r="E85" s="131">
        <v>3717171.26</v>
      </c>
      <c r="F85" s="68">
        <v>0</v>
      </c>
      <c r="G85" s="68">
        <v>0</v>
      </c>
      <c r="H85" s="68">
        <v>0</v>
      </c>
      <c r="I85" s="68">
        <v>0</v>
      </c>
      <c r="J85" s="75">
        <v>0</v>
      </c>
      <c r="K85" s="76"/>
    </row>
    <row r="86" spans="1:11" ht="14.25">
      <c r="A86" s="171" t="s">
        <v>375</v>
      </c>
      <c r="B86" s="172"/>
      <c r="C86" s="130" t="s">
        <v>376</v>
      </c>
      <c r="D86" s="131">
        <v>1083358.13</v>
      </c>
      <c r="E86" s="131">
        <v>1083358.13</v>
      </c>
      <c r="F86" s="132">
        <v>0</v>
      </c>
      <c r="G86" s="132">
        <v>0</v>
      </c>
      <c r="H86" s="132">
        <v>0</v>
      </c>
      <c r="I86" s="132">
        <v>0</v>
      </c>
      <c r="J86" s="133">
        <v>0</v>
      </c>
      <c r="K86" s="76"/>
    </row>
    <row r="87" spans="1:11" ht="14.25">
      <c r="A87" s="171" t="s">
        <v>377</v>
      </c>
      <c r="B87" s="172"/>
      <c r="C87" s="130" t="s">
        <v>235</v>
      </c>
      <c r="D87" s="131">
        <v>1022718.69</v>
      </c>
      <c r="E87" s="131">
        <v>1022718.69</v>
      </c>
      <c r="F87" s="132">
        <v>0</v>
      </c>
      <c r="G87" s="132">
        <v>0</v>
      </c>
      <c r="H87" s="132">
        <v>0</v>
      </c>
      <c r="I87" s="132">
        <v>0</v>
      </c>
      <c r="J87" s="133">
        <v>0</v>
      </c>
      <c r="K87" s="76"/>
    </row>
    <row r="88" spans="1:11" ht="14.25">
      <c r="A88" s="171" t="s">
        <v>378</v>
      </c>
      <c r="B88" s="172"/>
      <c r="C88" s="130" t="s">
        <v>237</v>
      </c>
      <c r="D88" s="131">
        <v>55159.44</v>
      </c>
      <c r="E88" s="131">
        <v>55159.44</v>
      </c>
      <c r="F88" s="132">
        <v>0</v>
      </c>
      <c r="G88" s="132">
        <v>0</v>
      </c>
      <c r="H88" s="132">
        <v>0</v>
      </c>
      <c r="I88" s="132">
        <v>0</v>
      </c>
      <c r="J88" s="133">
        <v>0</v>
      </c>
      <c r="K88" s="76"/>
    </row>
    <row r="89" spans="1:11" ht="14.25">
      <c r="A89" s="171" t="s">
        <v>379</v>
      </c>
      <c r="B89" s="172"/>
      <c r="C89" s="130" t="s">
        <v>380</v>
      </c>
      <c r="D89" s="131">
        <v>5480</v>
      </c>
      <c r="E89" s="131">
        <v>5480</v>
      </c>
      <c r="F89" s="132">
        <v>0</v>
      </c>
      <c r="G89" s="132">
        <v>0</v>
      </c>
      <c r="H89" s="132">
        <v>0</v>
      </c>
      <c r="I89" s="132">
        <v>0</v>
      </c>
      <c r="J89" s="133">
        <v>0</v>
      </c>
      <c r="K89" s="76"/>
    </row>
    <row r="90" spans="1:11" ht="14.25">
      <c r="A90" s="171" t="s">
        <v>381</v>
      </c>
      <c r="B90" s="172"/>
      <c r="C90" s="130" t="s">
        <v>382</v>
      </c>
      <c r="D90" s="131">
        <v>844001.8</v>
      </c>
      <c r="E90" s="131">
        <v>844001.8</v>
      </c>
      <c r="F90" s="132">
        <v>0</v>
      </c>
      <c r="G90" s="132">
        <v>0</v>
      </c>
      <c r="H90" s="132">
        <v>0</v>
      </c>
      <c r="I90" s="132">
        <v>0</v>
      </c>
      <c r="J90" s="133">
        <v>0</v>
      </c>
      <c r="K90" s="76"/>
    </row>
    <row r="91" spans="1:11" ht="14.25">
      <c r="A91" s="171" t="s">
        <v>383</v>
      </c>
      <c r="B91" s="172"/>
      <c r="C91" s="130" t="s">
        <v>384</v>
      </c>
      <c r="D91" s="131">
        <v>844001.8</v>
      </c>
      <c r="E91" s="131">
        <v>844001.8</v>
      </c>
      <c r="F91" s="132">
        <v>0</v>
      </c>
      <c r="G91" s="132">
        <v>0</v>
      </c>
      <c r="H91" s="132">
        <v>0</v>
      </c>
      <c r="I91" s="132">
        <v>0</v>
      </c>
      <c r="J91" s="133">
        <v>0</v>
      </c>
      <c r="K91" s="76"/>
    </row>
    <row r="92" spans="1:11" ht="14.25">
      <c r="A92" s="171" t="s">
        <v>385</v>
      </c>
      <c r="B92" s="172"/>
      <c r="C92" s="130" t="s">
        <v>386</v>
      </c>
      <c r="D92" s="131">
        <v>1331015.83</v>
      </c>
      <c r="E92" s="131">
        <v>1331015.83</v>
      </c>
      <c r="F92" s="68">
        <v>0</v>
      </c>
      <c r="G92" s="68">
        <v>0</v>
      </c>
      <c r="H92" s="68">
        <v>0</v>
      </c>
      <c r="I92" s="68">
        <v>0</v>
      </c>
      <c r="J92" s="75">
        <v>0</v>
      </c>
      <c r="K92" s="76"/>
    </row>
    <row r="93" spans="1:11" ht="14.25">
      <c r="A93" s="171" t="s">
        <v>387</v>
      </c>
      <c r="B93" s="172"/>
      <c r="C93" s="130" t="s">
        <v>388</v>
      </c>
      <c r="D93" s="131">
        <v>1331015.83</v>
      </c>
      <c r="E93" s="131">
        <v>1331015.83</v>
      </c>
      <c r="F93" s="132">
        <v>0</v>
      </c>
      <c r="G93" s="132">
        <v>0</v>
      </c>
      <c r="H93" s="132">
        <v>0</v>
      </c>
      <c r="I93" s="132">
        <v>0</v>
      </c>
      <c r="J93" s="133">
        <v>0</v>
      </c>
      <c r="K93" s="76"/>
    </row>
    <row r="94" spans="1:11" ht="14.25">
      <c r="A94" s="171" t="s">
        <v>389</v>
      </c>
      <c r="B94" s="172"/>
      <c r="C94" s="130" t="s">
        <v>390</v>
      </c>
      <c r="D94" s="131">
        <v>173720</v>
      </c>
      <c r="E94" s="131">
        <v>173720</v>
      </c>
      <c r="F94" s="132">
        <v>0</v>
      </c>
      <c r="G94" s="132">
        <v>0</v>
      </c>
      <c r="H94" s="132">
        <v>0</v>
      </c>
      <c r="I94" s="132">
        <v>0</v>
      </c>
      <c r="J94" s="133">
        <v>0</v>
      </c>
      <c r="K94" s="76"/>
    </row>
    <row r="95" spans="1:11" ht="14.25">
      <c r="A95" s="171" t="s">
        <v>391</v>
      </c>
      <c r="B95" s="172"/>
      <c r="C95" s="130" t="s">
        <v>392</v>
      </c>
      <c r="D95" s="131">
        <v>173720</v>
      </c>
      <c r="E95" s="131">
        <v>173720</v>
      </c>
      <c r="F95" s="132">
        <v>0</v>
      </c>
      <c r="G95" s="132">
        <v>0</v>
      </c>
      <c r="H95" s="132">
        <v>0</v>
      </c>
      <c r="I95" s="132">
        <v>0</v>
      </c>
      <c r="J95" s="133">
        <v>0</v>
      </c>
      <c r="K95" s="76"/>
    </row>
    <row r="96" spans="1:11" ht="14.25">
      <c r="A96" s="171" t="s">
        <v>393</v>
      </c>
      <c r="B96" s="172"/>
      <c r="C96" s="130" t="s">
        <v>394</v>
      </c>
      <c r="D96" s="131">
        <v>285075.5</v>
      </c>
      <c r="E96" s="131">
        <v>285075.5</v>
      </c>
      <c r="F96" s="132">
        <v>0</v>
      </c>
      <c r="G96" s="132">
        <v>0</v>
      </c>
      <c r="H96" s="132">
        <v>0</v>
      </c>
      <c r="I96" s="132">
        <v>0</v>
      </c>
      <c r="J96" s="133">
        <v>0</v>
      </c>
      <c r="K96" s="76"/>
    </row>
    <row r="97" spans="1:11" ht="14.25">
      <c r="A97" s="171" t="s">
        <v>395</v>
      </c>
      <c r="B97" s="172"/>
      <c r="C97" s="130" t="s">
        <v>396</v>
      </c>
      <c r="D97" s="131">
        <v>285075.5</v>
      </c>
      <c r="E97" s="131">
        <v>285075.5</v>
      </c>
      <c r="F97" s="132">
        <v>0</v>
      </c>
      <c r="G97" s="132">
        <v>0</v>
      </c>
      <c r="H97" s="132">
        <v>0</v>
      </c>
      <c r="I97" s="132">
        <v>0</v>
      </c>
      <c r="J97" s="133">
        <v>0</v>
      </c>
      <c r="K97" s="76"/>
    </row>
    <row r="98" spans="1:11" ht="14.25">
      <c r="A98" s="171" t="s">
        <v>397</v>
      </c>
      <c r="B98" s="172"/>
      <c r="C98" s="130" t="s">
        <v>398</v>
      </c>
      <c r="D98" s="131">
        <v>4113042.11</v>
      </c>
      <c r="E98" s="131">
        <v>4113042.11</v>
      </c>
      <c r="F98" s="132">
        <v>0</v>
      </c>
      <c r="G98" s="132">
        <v>0</v>
      </c>
      <c r="H98" s="132">
        <v>0</v>
      </c>
      <c r="I98" s="132">
        <v>0</v>
      </c>
      <c r="J98" s="133">
        <v>0</v>
      </c>
      <c r="K98" s="76"/>
    </row>
    <row r="99" spans="1:11" ht="14.25">
      <c r="A99" s="171" t="s">
        <v>399</v>
      </c>
      <c r="B99" s="172"/>
      <c r="C99" s="130" t="s">
        <v>400</v>
      </c>
      <c r="D99" s="131">
        <v>1891522.11</v>
      </c>
      <c r="E99" s="131">
        <v>1891522.11</v>
      </c>
      <c r="F99" s="68">
        <v>0</v>
      </c>
      <c r="G99" s="68">
        <v>0</v>
      </c>
      <c r="H99" s="68">
        <v>0</v>
      </c>
      <c r="I99" s="68">
        <v>0</v>
      </c>
      <c r="J99" s="75">
        <v>0</v>
      </c>
      <c r="K99" s="76"/>
    </row>
    <row r="100" spans="1:11" ht="14.25">
      <c r="A100" s="171" t="s">
        <v>401</v>
      </c>
      <c r="B100" s="172"/>
      <c r="C100" s="130" t="s">
        <v>402</v>
      </c>
      <c r="D100" s="131">
        <v>983488.11</v>
      </c>
      <c r="E100" s="131">
        <v>983488.11</v>
      </c>
      <c r="F100" s="132">
        <v>0</v>
      </c>
      <c r="G100" s="132">
        <v>0</v>
      </c>
      <c r="H100" s="132">
        <v>0</v>
      </c>
      <c r="I100" s="132">
        <v>0</v>
      </c>
      <c r="J100" s="133">
        <v>0</v>
      </c>
      <c r="K100" s="76"/>
    </row>
    <row r="101" spans="1:11" ht="14.25">
      <c r="A101" s="171" t="s">
        <v>403</v>
      </c>
      <c r="B101" s="172"/>
      <c r="C101" s="130" t="s">
        <v>404</v>
      </c>
      <c r="D101" s="131">
        <v>768034</v>
      </c>
      <c r="E101" s="131">
        <v>768034</v>
      </c>
      <c r="F101" s="132">
        <v>0</v>
      </c>
      <c r="G101" s="132">
        <v>0</v>
      </c>
      <c r="H101" s="132">
        <v>0</v>
      </c>
      <c r="I101" s="132">
        <v>0</v>
      </c>
      <c r="J101" s="133">
        <v>0</v>
      </c>
      <c r="K101" s="76"/>
    </row>
    <row r="102" spans="1:11" ht="14.25">
      <c r="A102" s="171" t="s">
        <v>405</v>
      </c>
      <c r="B102" s="172"/>
      <c r="C102" s="130" t="s">
        <v>406</v>
      </c>
      <c r="D102" s="131">
        <v>140000</v>
      </c>
      <c r="E102" s="131">
        <v>140000</v>
      </c>
      <c r="F102" s="132">
        <v>0</v>
      </c>
      <c r="G102" s="132">
        <v>0</v>
      </c>
      <c r="H102" s="132">
        <v>0</v>
      </c>
      <c r="I102" s="132">
        <v>0</v>
      </c>
      <c r="J102" s="133">
        <v>0</v>
      </c>
      <c r="K102" s="76"/>
    </row>
    <row r="103" spans="1:11" ht="14.25">
      <c r="A103" s="171" t="s">
        <v>407</v>
      </c>
      <c r="B103" s="172"/>
      <c r="C103" s="130" t="s">
        <v>408</v>
      </c>
      <c r="D103" s="131">
        <v>2221520</v>
      </c>
      <c r="E103" s="131">
        <v>2221520</v>
      </c>
      <c r="F103" s="132">
        <v>0</v>
      </c>
      <c r="G103" s="132">
        <v>0</v>
      </c>
      <c r="H103" s="132">
        <v>0</v>
      </c>
      <c r="I103" s="132">
        <v>0</v>
      </c>
      <c r="J103" s="133">
        <v>0</v>
      </c>
      <c r="K103" s="76"/>
    </row>
    <row r="104" spans="1:11" ht="14.25">
      <c r="A104" s="171" t="s">
        <v>409</v>
      </c>
      <c r="B104" s="172"/>
      <c r="C104" s="130" t="s">
        <v>410</v>
      </c>
      <c r="D104" s="131">
        <v>2221520</v>
      </c>
      <c r="E104" s="131">
        <v>2221520</v>
      </c>
      <c r="F104" s="132">
        <v>0</v>
      </c>
      <c r="G104" s="132">
        <v>0</v>
      </c>
      <c r="H104" s="132">
        <v>0</v>
      </c>
      <c r="I104" s="132">
        <v>0</v>
      </c>
      <c r="J104" s="133">
        <v>0</v>
      </c>
      <c r="K104" s="76"/>
    </row>
    <row r="105" spans="1:11" ht="14.25">
      <c r="A105" s="171" t="s">
        <v>411</v>
      </c>
      <c r="B105" s="172"/>
      <c r="C105" s="130" t="s">
        <v>412</v>
      </c>
      <c r="D105" s="131">
        <v>1104924108.47</v>
      </c>
      <c r="E105" s="131">
        <v>1104924108.47</v>
      </c>
      <c r="F105" s="132">
        <v>0</v>
      </c>
      <c r="G105" s="132">
        <v>0</v>
      </c>
      <c r="H105" s="132">
        <v>0</v>
      </c>
      <c r="I105" s="132">
        <v>0</v>
      </c>
      <c r="J105" s="133">
        <v>0</v>
      </c>
      <c r="K105" s="76"/>
    </row>
    <row r="106" spans="1:11" ht="14.25">
      <c r="A106" s="171" t="s">
        <v>413</v>
      </c>
      <c r="B106" s="172"/>
      <c r="C106" s="130" t="s">
        <v>414</v>
      </c>
      <c r="D106" s="131">
        <v>8928254.57</v>
      </c>
      <c r="E106" s="131">
        <v>8928254.57</v>
      </c>
      <c r="F106" s="68">
        <v>0</v>
      </c>
      <c r="G106" s="68">
        <v>0</v>
      </c>
      <c r="H106" s="68">
        <v>0</v>
      </c>
      <c r="I106" s="68">
        <v>0</v>
      </c>
      <c r="J106" s="75">
        <v>0</v>
      </c>
      <c r="K106" s="76"/>
    </row>
    <row r="107" spans="1:11" ht="14.25">
      <c r="A107" s="171" t="s">
        <v>415</v>
      </c>
      <c r="B107" s="172"/>
      <c r="C107" s="130" t="s">
        <v>235</v>
      </c>
      <c r="D107" s="131">
        <v>914446.98</v>
      </c>
      <c r="E107" s="131">
        <v>914446.98</v>
      </c>
      <c r="F107" s="132">
        <v>0</v>
      </c>
      <c r="G107" s="132">
        <v>0</v>
      </c>
      <c r="H107" s="132">
        <v>0</v>
      </c>
      <c r="I107" s="132">
        <v>0</v>
      </c>
      <c r="J107" s="133">
        <v>0</v>
      </c>
      <c r="K107" s="76"/>
    </row>
    <row r="108" spans="1:11" ht="14.25">
      <c r="A108" s="171" t="s">
        <v>416</v>
      </c>
      <c r="B108" s="172"/>
      <c r="C108" s="130" t="s">
        <v>237</v>
      </c>
      <c r="D108" s="131">
        <v>207858.32</v>
      </c>
      <c r="E108" s="131">
        <v>207858.32</v>
      </c>
      <c r="F108" s="132">
        <v>0</v>
      </c>
      <c r="G108" s="132">
        <v>0</v>
      </c>
      <c r="H108" s="132">
        <v>0</v>
      </c>
      <c r="I108" s="132">
        <v>0</v>
      </c>
      <c r="J108" s="133">
        <v>0</v>
      </c>
      <c r="K108" s="76"/>
    </row>
    <row r="109" spans="1:11" ht="14.25">
      <c r="A109" s="171" t="s">
        <v>417</v>
      </c>
      <c r="B109" s="172"/>
      <c r="C109" s="130" t="s">
        <v>418</v>
      </c>
      <c r="D109" s="131">
        <v>7805949.27</v>
      </c>
      <c r="E109" s="131">
        <v>7805949.27</v>
      </c>
      <c r="F109" s="132">
        <v>0</v>
      </c>
      <c r="G109" s="132">
        <v>0</v>
      </c>
      <c r="H109" s="132">
        <v>0</v>
      </c>
      <c r="I109" s="132">
        <v>0</v>
      </c>
      <c r="J109" s="133">
        <v>0</v>
      </c>
      <c r="K109" s="76"/>
    </row>
    <row r="110" spans="1:11" ht="14.25">
      <c r="A110" s="171" t="s">
        <v>419</v>
      </c>
      <c r="B110" s="172"/>
      <c r="C110" s="130" t="s">
        <v>420</v>
      </c>
      <c r="D110" s="131">
        <v>1919379</v>
      </c>
      <c r="E110" s="131">
        <v>1919379</v>
      </c>
      <c r="F110" s="132">
        <v>0</v>
      </c>
      <c r="G110" s="132">
        <v>0</v>
      </c>
      <c r="H110" s="132">
        <v>0</v>
      </c>
      <c r="I110" s="132">
        <v>0</v>
      </c>
      <c r="J110" s="133">
        <v>0</v>
      </c>
      <c r="K110" s="76"/>
    </row>
    <row r="111" spans="1:11" ht="14.25">
      <c r="A111" s="171" t="s">
        <v>421</v>
      </c>
      <c r="B111" s="172"/>
      <c r="C111" s="130" t="s">
        <v>422</v>
      </c>
      <c r="D111" s="131">
        <v>1919379</v>
      </c>
      <c r="E111" s="131">
        <v>1919379</v>
      </c>
      <c r="F111" s="132">
        <v>0</v>
      </c>
      <c r="G111" s="132">
        <v>0</v>
      </c>
      <c r="H111" s="132">
        <v>0</v>
      </c>
      <c r="I111" s="132">
        <v>0</v>
      </c>
      <c r="J111" s="133">
        <v>0</v>
      </c>
      <c r="K111" s="76"/>
    </row>
    <row r="112" spans="1:11" ht="14.25">
      <c r="A112" s="171" t="s">
        <v>423</v>
      </c>
      <c r="B112" s="172"/>
      <c r="C112" s="130" t="s">
        <v>424</v>
      </c>
      <c r="D112" s="131">
        <v>1909425</v>
      </c>
      <c r="E112" s="131">
        <v>1909425</v>
      </c>
      <c r="F112" s="132">
        <v>0</v>
      </c>
      <c r="G112" s="132">
        <v>0</v>
      </c>
      <c r="H112" s="132">
        <v>0</v>
      </c>
      <c r="I112" s="132">
        <v>0</v>
      </c>
      <c r="J112" s="133">
        <v>0</v>
      </c>
      <c r="K112" s="76"/>
    </row>
    <row r="113" spans="1:11" ht="14.25">
      <c r="A113" s="171" t="s">
        <v>425</v>
      </c>
      <c r="B113" s="172"/>
      <c r="C113" s="130" t="s">
        <v>426</v>
      </c>
      <c r="D113" s="131">
        <v>1909425</v>
      </c>
      <c r="E113" s="131">
        <v>1909425</v>
      </c>
      <c r="F113" s="68">
        <v>0</v>
      </c>
      <c r="G113" s="68">
        <v>0</v>
      </c>
      <c r="H113" s="68">
        <v>0</v>
      </c>
      <c r="I113" s="68">
        <v>0</v>
      </c>
      <c r="J113" s="75">
        <v>0</v>
      </c>
      <c r="K113" s="76"/>
    </row>
    <row r="114" spans="1:11" ht="14.25">
      <c r="A114" s="171" t="s">
        <v>427</v>
      </c>
      <c r="B114" s="172"/>
      <c r="C114" s="130" t="s">
        <v>428</v>
      </c>
      <c r="D114" s="131">
        <v>15363996.34</v>
      </c>
      <c r="E114" s="131">
        <v>15363996.34</v>
      </c>
      <c r="F114" s="132">
        <v>0</v>
      </c>
      <c r="G114" s="132">
        <v>0</v>
      </c>
      <c r="H114" s="132">
        <v>0</v>
      </c>
      <c r="I114" s="132">
        <v>0</v>
      </c>
      <c r="J114" s="133">
        <v>0</v>
      </c>
      <c r="K114" s="76"/>
    </row>
    <row r="115" spans="1:11" ht="14.25">
      <c r="A115" s="171" t="s">
        <v>429</v>
      </c>
      <c r="B115" s="172"/>
      <c r="C115" s="130" t="s">
        <v>430</v>
      </c>
      <c r="D115" s="131">
        <v>15363996.34</v>
      </c>
      <c r="E115" s="131">
        <v>15363996.34</v>
      </c>
      <c r="F115" s="132">
        <v>0</v>
      </c>
      <c r="G115" s="132">
        <v>0</v>
      </c>
      <c r="H115" s="132">
        <v>0</v>
      </c>
      <c r="I115" s="132">
        <v>0</v>
      </c>
      <c r="J115" s="133">
        <v>0</v>
      </c>
      <c r="K115" s="76"/>
    </row>
    <row r="116" spans="1:11" ht="14.25">
      <c r="A116" s="171" t="s">
        <v>431</v>
      </c>
      <c r="B116" s="172"/>
      <c r="C116" s="130" t="s">
        <v>432</v>
      </c>
      <c r="D116" s="131">
        <v>1007803053.56</v>
      </c>
      <c r="E116" s="131">
        <v>1007803053.56</v>
      </c>
      <c r="F116" s="132">
        <v>0</v>
      </c>
      <c r="G116" s="132">
        <v>0</v>
      </c>
      <c r="H116" s="132">
        <v>0</v>
      </c>
      <c r="I116" s="132">
        <v>0</v>
      </c>
      <c r="J116" s="133">
        <v>0</v>
      </c>
      <c r="K116" s="76"/>
    </row>
    <row r="117" spans="1:11" ht="14.25">
      <c r="A117" s="171" t="s">
        <v>433</v>
      </c>
      <c r="B117" s="172"/>
      <c r="C117" s="130" t="s">
        <v>434</v>
      </c>
      <c r="D117" s="131">
        <v>709647059.2</v>
      </c>
      <c r="E117" s="131">
        <v>709647059.2</v>
      </c>
      <c r="F117" s="132">
        <v>0</v>
      </c>
      <c r="G117" s="132">
        <v>0</v>
      </c>
      <c r="H117" s="132">
        <v>0</v>
      </c>
      <c r="I117" s="132">
        <v>0</v>
      </c>
      <c r="J117" s="133">
        <v>0</v>
      </c>
      <c r="K117" s="76"/>
    </row>
    <row r="118" spans="1:11" ht="14.25">
      <c r="A118" s="171" t="s">
        <v>435</v>
      </c>
      <c r="B118" s="172"/>
      <c r="C118" s="130" t="s">
        <v>436</v>
      </c>
      <c r="D118" s="131">
        <v>298155994.36</v>
      </c>
      <c r="E118" s="131">
        <v>298155994.36</v>
      </c>
      <c r="F118" s="132">
        <v>0</v>
      </c>
      <c r="G118" s="132">
        <v>0</v>
      </c>
      <c r="H118" s="132">
        <v>0</v>
      </c>
      <c r="I118" s="132">
        <v>0</v>
      </c>
      <c r="J118" s="133">
        <v>0</v>
      </c>
      <c r="K118" s="76"/>
    </row>
    <row r="119" spans="1:11" ht="14.25">
      <c r="A119" s="171" t="s">
        <v>437</v>
      </c>
      <c r="B119" s="172"/>
      <c r="C119" s="130" t="s">
        <v>438</v>
      </c>
      <c r="D119" s="131">
        <v>9000000</v>
      </c>
      <c r="E119" s="131">
        <v>9000000</v>
      </c>
      <c r="F119" s="132">
        <v>0</v>
      </c>
      <c r="G119" s="132">
        <v>0</v>
      </c>
      <c r="H119" s="132">
        <v>0</v>
      </c>
      <c r="I119" s="132">
        <v>0</v>
      </c>
      <c r="J119" s="133">
        <v>0</v>
      </c>
      <c r="K119" s="76"/>
    </row>
    <row r="120" spans="1:11" ht="14.25">
      <c r="A120" s="171" t="s">
        <v>439</v>
      </c>
      <c r="B120" s="172"/>
      <c r="C120" s="130" t="s">
        <v>440</v>
      </c>
      <c r="D120" s="131">
        <v>9000000</v>
      </c>
      <c r="E120" s="131">
        <v>9000000</v>
      </c>
      <c r="F120" s="68">
        <v>0</v>
      </c>
      <c r="G120" s="68">
        <v>0</v>
      </c>
      <c r="H120" s="68">
        <v>0</v>
      </c>
      <c r="I120" s="68">
        <v>0</v>
      </c>
      <c r="J120" s="75">
        <v>0</v>
      </c>
      <c r="K120" s="76"/>
    </row>
    <row r="121" spans="1:11" ht="14.25">
      <c r="A121" s="171" t="s">
        <v>441</v>
      </c>
      <c r="B121" s="172"/>
      <c r="C121" s="130" t="s">
        <v>442</v>
      </c>
      <c r="D121" s="131">
        <v>60000000</v>
      </c>
      <c r="E121" s="131">
        <v>60000000</v>
      </c>
      <c r="F121" s="132">
        <v>0</v>
      </c>
      <c r="G121" s="132">
        <v>0</v>
      </c>
      <c r="H121" s="132">
        <v>0</v>
      </c>
      <c r="I121" s="132">
        <v>0</v>
      </c>
      <c r="J121" s="133">
        <v>0</v>
      </c>
      <c r="K121" s="76"/>
    </row>
    <row r="122" spans="1:11" ht="14.25">
      <c r="A122" s="171" t="s">
        <v>443</v>
      </c>
      <c r="B122" s="172"/>
      <c r="C122" s="130" t="s">
        <v>444</v>
      </c>
      <c r="D122" s="131">
        <v>60000000</v>
      </c>
      <c r="E122" s="131">
        <v>60000000</v>
      </c>
      <c r="F122" s="132">
        <v>0</v>
      </c>
      <c r="G122" s="132">
        <v>0</v>
      </c>
      <c r="H122" s="132">
        <v>0</v>
      </c>
      <c r="I122" s="132">
        <v>0</v>
      </c>
      <c r="J122" s="133">
        <v>0</v>
      </c>
      <c r="K122" s="76"/>
    </row>
    <row r="123" spans="1:11" ht="14.25">
      <c r="A123" s="171" t="s">
        <v>445</v>
      </c>
      <c r="B123" s="172"/>
      <c r="C123" s="130" t="s">
        <v>446</v>
      </c>
      <c r="D123" s="131">
        <v>4962759.72</v>
      </c>
      <c r="E123" s="131">
        <v>4962759.72</v>
      </c>
      <c r="F123" s="132">
        <v>0</v>
      </c>
      <c r="G123" s="132">
        <v>0</v>
      </c>
      <c r="H123" s="132">
        <v>0</v>
      </c>
      <c r="I123" s="132">
        <v>0</v>
      </c>
      <c r="J123" s="133">
        <v>0</v>
      </c>
      <c r="K123" s="76"/>
    </row>
    <row r="124" spans="1:11" ht="14.25">
      <c r="A124" s="171" t="s">
        <v>447</v>
      </c>
      <c r="B124" s="172"/>
      <c r="C124" s="130" t="s">
        <v>448</v>
      </c>
      <c r="D124" s="131">
        <v>1282018.76</v>
      </c>
      <c r="E124" s="131">
        <v>1282018.76</v>
      </c>
      <c r="F124" s="132">
        <v>0</v>
      </c>
      <c r="G124" s="132">
        <v>0</v>
      </c>
      <c r="H124" s="132">
        <v>0</v>
      </c>
      <c r="I124" s="132">
        <v>0</v>
      </c>
      <c r="J124" s="133">
        <v>0</v>
      </c>
      <c r="K124" s="76"/>
    </row>
    <row r="125" spans="1:11" ht="14.25">
      <c r="A125" s="171" t="s">
        <v>449</v>
      </c>
      <c r="B125" s="172"/>
      <c r="C125" s="130" t="s">
        <v>237</v>
      </c>
      <c r="D125" s="131">
        <v>281477.76</v>
      </c>
      <c r="E125" s="131">
        <v>281477.76</v>
      </c>
      <c r="F125" s="132">
        <v>0</v>
      </c>
      <c r="G125" s="132">
        <v>0</v>
      </c>
      <c r="H125" s="132">
        <v>0</v>
      </c>
      <c r="I125" s="132">
        <v>0</v>
      </c>
      <c r="J125" s="133">
        <v>0</v>
      </c>
      <c r="K125" s="76"/>
    </row>
    <row r="126" spans="1:11" ht="14.25">
      <c r="A126" s="171" t="s">
        <v>450</v>
      </c>
      <c r="B126" s="172"/>
      <c r="C126" s="130" t="s">
        <v>451</v>
      </c>
      <c r="D126" s="131">
        <v>1000541</v>
      </c>
      <c r="E126" s="131">
        <v>1000541</v>
      </c>
      <c r="F126" s="132">
        <v>0</v>
      </c>
      <c r="G126" s="132">
        <v>0</v>
      </c>
      <c r="H126" s="132">
        <v>0</v>
      </c>
      <c r="I126" s="132">
        <v>0</v>
      </c>
      <c r="J126" s="133">
        <v>0</v>
      </c>
      <c r="K126" s="76"/>
    </row>
    <row r="127" spans="1:11" ht="14.25">
      <c r="A127" s="171" t="s">
        <v>452</v>
      </c>
      <c r="B127" s="172"/>
      <c r="C127" s="130" t="s">
        <v>453</v>
      </c>
      <c r="D127" s="131">
        <v>662525.22</v>
      </c>
      <c r="E127" s="131">
        <v>662525.22</v>
      </c>
      <c r="F127" s="68">
        <v>0</v>
      </c>
      <c r="G127" s="68">
        <v>0</v>
      </c>
      <c r="H127" s="68">
        <v>0</v>
      </c>
      <c r="I127" s="68">
        <v>0</v>
      </c>
      <c r="J127" s="75">
        <v>0</v>
      </c>
      <c r="K127" s="76"/>
    </row>
    <row r="128" spans="1:11" ht="14.25">
      <c r="A128" s="171" t="s">
        <v>454</v>
      </c>
      <c r="B128" s="172"/>
      <c r="C128" s="130" t="s">
        <v>455</v>
      </c>
      <c r="D128" s="131">
        <v>341951.22</v>
      </c>
      <c r="E128" s="131">
        <v>341951.22</v>
      </c>
      <c r="F128" s="132">
        <v>0</v>
      </c>
      <c r="G128" s="132">
        <v>0</v>
      </c>
      <c r="H128" s="132">
        <v>0</v>
      </c>
      <c r="I128" s="132">
        <v>0</v>
      </c>
      <c r="J128" s="133">
        <v>0</v>
      </c>
      <c r="K128" s="76"/>
    </row>
    <row r="129" spans="1:11" ht="14.25">
      <c r="A129" s="171" t="s">
        <v>456</v>
      </c>
      <c r="B129" s="172"/>
      <c r="C129" s="130" t="s">
        <v>457</v>
      </c>
      <c r="D129" s="131">
        <v>65174</v>
      </c>
      <c r="E129" s="131">
        <v>65174</v>
      </c>
      <c r="F129" s="132">
        <v>0</v>
      </c>
      <c r="G129" s="132">
        <v>0</v>
      </c>
      <c r="H129" s="132">
        <v>0</v>
      </c>
      <c r="I129" s="132">
        <v>0</v>
      </c>
      <c r="J129" s="133">
        <v>0</v>
      </c>
      <c r="K129" s="76"/>
    </row>
    <row r="130" spans="1:11" ht="14.25">
      <c r="A130" s="171" t="s">
        <v>458</v>
      </c>
      <c r="B130" s="172"/>
      <c r="C130" s="130" t="s">
        <v>459</v>
      </c>
      <c r="D130" s="131">
        <v>255400</v>
      </c>
      <c r="E130" s="131">
        <v>255400</v>
      </c>
      <c r="F130" s="132">
        <v>0</v>
      </c>
      <c r="G130" s="132">
        <v>0</v>
      </c>
      <c r="H130" s="132">
        <v>0</v>
      </c>
      <c r="I130" s="132">
        <v>0</v>
      </c>
      <c r="J130" s="133">
        <v>0</v>
      </c>
      <c r="K130" s="76"/>
    </row>
    <row r="131" spans="1:11" ht="14.25">
      <c r="A131" s="171" t="s">
        <v>460</v>
      </c>
      <c r="B131" s="172"/>
      <c r="C131" s="130" t="s">
        <v>461</v>
      </c>
      <c r="D131" s="131">
        <v>2055600.74</v>
      </c>
      <c r="E131" s="131">
        <v>2055600.74</v>
      </c>
      <c r="F131" s="132">
        <v>0</v>
      </c>
      <c r="G131" s="132">
        <v>0</v>
      </c>
      <c r="H131" s="132">
        <v>0</v>
      </c>
      <c r="I131" s="132">
        <v>0</v>
      </c>
      <c r="J131" s="133">
        <v>0</v>
      </c>
      <c r="K131" s="76"/>
    </row>
    <row r="132" spans="1:11" ht="14.25">
      <c r="A132" s="171" t="s">
        <v>462</v>
      </c>
      <c r="B132" s="172"/>
      <c r="C132" s="130" t="s">
        <v>463</v>
      </c>
      <c r="D132" s="131">
        <v>2055600.74</v>
      </c>
      <c r="E132" s="131">
        <v>2055600.74</v>
      </c>
      <c r="F132" s="132">
        <v>0</v>
      </c>
      <c r="G132" s="132">
        <v>0</v>
      </c>
      <c r="H132" s="132">
        <v>0</v>
      </c>
      <c r="I132" s="132">
        <v>0</v>
      </c>
      <c r="J132" s="133">
        <v>0</v>
      </c>
      <c r="K132" s="76"/>
    </row>
    <row r="133" spans="1:11" ht="14.25">
      <c r="A133" s="171" t="s">
        <v>464</v>
      </c>
      <c r="B133" s="172"/>
      <c r="C133" s="130" t="s">
        <v>465</v>
      </c>
      <c r="D133" s="131">
        <v>960461</v>
      </c>
      <c r="E133" s="131">
        <v>960461</v>
      </c>
      <c r="F133" s="132">
        <v>0</v>
      </c>
      <c r="G133" s="132">
        <v>0</v>
      </c>
      <c r="H133" s="132">
        <v>0</v>
      </c>
      <c r="I133" s="132">
        <v>0</v>
      </c>
      <c r="J133" s="133">
        <v>0</v>
      </c>
      <c r="K133" s="76"/>
    </row>
    <row r="134" spans="1:11" ht="14.25">
      <c r="A134" s="171" t="s">
        <v>466</v>
      </c>
      <c r="B134" s="172"/>
      <c r="C134" s="130" t="s">
        <v>467</v>
      </c>
      <c r="D134" s="131">
        <v>960461</v>
      </c>
      <c r="E134" s="131">
        <v>960461</v>
      </c>
      <c r="F134" s="68">
        <v>0</v>
      </c>
      <c r="G134" s="68">
        <v>0</v>
      </c>
      <c r="H134" s="68">
        <v>0</v>
      </c>
      <c r="I134" s="68">
        <v>0</v>
      </c>
      <c r="J134" s="75">
        <v>0</v>
      </c>
      <c r="K134" s="76"/>
    </row>
    <row r="135" spans="1:11" ht="14.25">
      <c r="A135" s="171" t="s">
        <v>468</v>
      </c>
      <c r="B135" s="172"/>
      <c r="C135" s="130" t="s">
        <v>469</v>
      </c>
      <c r="D135" s="131">
        <v>2154</v>
      </c>
      <c r="E135" s="131">
        <v>2154</v>
      </c>
      <c r="F135" s="132">
        <v>0</v>
      </c>
      <c r="G135" s="132">
        <v>0</v>
      </c>
      <c r="H135" s="132">
        <v>0</v>
      </c>
      <c r="I135" s="132">
        <v>0</v>
      </c>
      <c r="J135" s="133">
        <v>0</v>
      </c>
      <c r="K135" s="76"/>
    </row>
    <row r="136" spans="1:11" ht="14.25">
      <c r="A136" s="171" t="s">
        <v>470</v>
      </c>
      <c r="B136" s="172"/>
      <c r="C136" s="130" t="s">
        <v>471</v>
      </c>
      <c r="D136" s="131">
        <v>2154</v>
      </c>
      <c r="E136" s="131">
        <v>2154</v>
      </c>
      <c r="F136" s="132">
        <v>0</v>
      </c>
      <c r="G136" s="132">
        <v>0</v>
      </c>
      <c r="H136" s="132">
        <v>0</v>
      </c>
      <c r="I136" s="132">
        <v>0</v>
      </c>
      <c r="J136" s="133">
        <v>0</v>
      </c>
      <c r="K136" s="76"/>
    </row>
    <row r="137" spans="1:11" ht="14.25">
      <c r="A137" s="171" t="s">
        <v>472</v>
      </c>
      <c r="B137" s="172"/>
      <c r="C137" s="130" t="s">
        <v>473</v>
      </c>
      <c r="D137" s="131">
        <v>1213442.99</v>
      </c>
      <c r="E137" s="131">
        <v>1213442.99</v>
      </c>
      <c r="F137" s="132">
        <v>0</v>
      </c>
      <c r="G137" s="132">
        <v>0</v>
      </c>
      <c r="H137" s="132">
        <v>0</v>
      </c>
      <c r="I137" s="132">
        <v>0</v>
      </c>
      <c r="J137" s="133">
        <v>0</v>
      </c>
      <c r="K137" s="76"/>
    </row>
    <row r="138" spans="1:11" ht="14.25">
      <c r="A138" s="171" t="s">
        <v>474</v>
      </c>
      <c r="B138" s="172"/>
      <c r="C138" s="130" t="s">
        <v>475</v>
      </c>
      <c r="D138" s="131">
        <v>1213442.99</v>
      </c>
      <c r="E138" s="131">
        <v>1213442.99</v>
      </c>
      <c r="F138" s="132">
        <v>0</v>
      </c>
      <c r="G138" s="132">
        <v>0</v>
      </c>
      <c r="H138" s="132">
        <v>0</v>
      </c>
      <c r="I138" s="132">
        <v>0</v>
      </c>
      <c r="J138" s="133">
        <v>0</v>
      </c>
      <c r="K138" s="76"/>
    </row>
    <row r="139" spans="1:11" ht="14.25">
      <c r="A139" s="171" t="s">
        <v>476</v>
      </c>
      <c r="B139" s="172"/>
      <c r="C139" s="130" t="s">
        <v>235</v>
      </c>
      <c r="D139" s="131">
        <v>1074066.35</v>
      </c>
      <c r="E139" s="131">
        <v>1074066.35</v>
      </c>
      <c r="F139" s="132">
        <v>0</v>
      </c>
      <c r="G139" s="132">
        <v>0</v>
      </c>
      <c r="H139" s="132">
        <v>0</v>
      </c>
      <c r="I139" s="132">
        <v>0</v>
      </c>
      <c r="J139" s="133">
        <v>0</v>
      </c>
      <c r="K139" s="76"/>
    </row>
    <row r="140" spans="1:11" ht="14.25">
      <c r="A140" s="171" t="s">
        <v>477</v>
      </c>
      <c r="B140" s="172"/>
      <c r="C140" s="130" t="s">
        <v>237</v>
      </c>
      <c r="D140" s="131">
        <v>127581.64</v>
      </c>
      <c r="E140" s="131">
        <v>127581.64</v>
      </c>
      <c r="F140" s="132">
        <v>0</v>
      </c>
      <c r="G140" s="132">
        <v>0</v>
      </c>
      <c r="H140" s="132">
        <v>0</v>
      </c>
      <c r="I140" s="132">
        <v>0</v>
      </c>
      <c r="J140" s="133">
        <v>0</v>
      </c>
      <c r="K140" s="76"/>
    </row>
    <row r="141" spans="1:11" ht="14.25">
      <c r="A141" s="171" t="s">
        <v>478</v>
      </c>
      <c r="B141" s="172"/>
      <c r="C141" s="130" t="s">
        <v>479</v>
      </c>
      <c r="D141" s="131">
        <v>11795</v>
      </c>
      <c r="E141" s="131">
        <v>11795</v>
      </c>
      <c r="F141" s="68">
        <v>0</v>
      </c>
      <c r="G141" s="68">
        <v>0</v>
      </c>
      <c r="H141" s="68">
        <v>0</v>
      </c>
      <c r="I141" s="68">
        <v>0</v>
      </c>
      <c r="J141" s="75">
        <v>0</v>
      </c>
      <c r="K141" s="76"/>
    </row>
    <row r="142" spans="1:11" ht="14.25">
      <c r="A142" s="171" t="s">
        <v>480</v>
      </c>
      <c r="B142" s="172"/>
      <c r="C142" s="130" t="s">
        <v>481</v>
      </c>
      <c r="D142" s="131">
        <v>20000</v>
      </c>
      <c r="E142" s="131">
        <v>20000</v>
      </c>
      <c r="F142" s="132">
        <v>0</v>
      </c>
      <c r="G142" s="132">
        <v>0</v>
      </c>
      <c r="H142" s="132">
        <v>0</v>
      </c>
      <c r="I142" s="132">
        <v>0</v>
      </c>
      <c r="J142" s="133">
        <v>0</v>
      </c>
      <c r="K142" s="76"/>
    </row>
    <row r="143" spans="1:11" ht="14.25">
      <c r="A143" s="171" t="s">
        <v>482</v>
      </c>
      <c r="B143" s="172"/>
      <c r="C143" s="130" t="s">
        <v>483</v>
      </c>
      <c r="D143" s="131">
        <v>20000</v>
      </c>
      <c r="E143" s="131">
        <v>20000</v>
      </c>
      <c r="F143" s="132">
        <v>0</v>
      </c>
      <c r="G143" s="132">
        <v>0</v>
      </c>
      <c r="H143" s="132">
        <v>0</v>
      </c>
      <c r="I143" s="132">
        <v>0</v>
      </c>
      <c r="J143" s="133">
        <v>0</v>
      </c>
      <c r="K143" s="76"/>
    </row>
    <row r="144" spans="1:11" ht="14.25">
      <c r="A144" s="171" t="s">
        <v>484</v>
      </c>
      <c r="B144" s="172"/>
      <c r="C144" s="130" t="s">
        <v>485</v>
      </c>
      <c r="D144" s="131">
        <v>20000</v>
      </c>
      <c r="E144" s="131">
        <v>20000</v>
      </c>
      <c r="F144" s="132">
        <v>0</v>
      </c>
      <c r="G144" s="132">
        <v>0</v>
      </c>
      <c r="H144" s="132">
        <v>0</v>
      </c>
      <c r="I144" s="132">
        <v>0</v>
      </c>
      <c r="J144" s="133">
        <v>0</v>
      </c>
      <c r="K144" s="76"/>
    </row>
    <row r="145" spans="1:11" ht="14.25">
      <c r="A145" s="171" t="s">
        <v>486</v>
      </c>
      <c r="B145" s="172"/>
      <c r="C145" s="130" t="s">
        <v>487</v>
      </c>
      <c r="D145" s="131">
        <v>1418401.85</v>
      </c>
      <c r="E145" s="131">
        <v>1418401.85</v>
      </c>
      <c r="F145" s="132">
        <v>0</v>
      </c>
      <c r="G145" s="132">
        <v>0</v>
      </c>
      <c r="H145" s="132">
        <v>0</v>
      </c>
      <c r="I145" s="132">
        <v>0</v>
      </c>
      <c r="J145" s="133">
        <v>0</v>
      </c>
      <c r="K145" s="76"/>
    </row>
    <row r="146" spans="1:11" ht="14.25">
      <c r="A146" s="171" t="s">
        <v>488</v>
      </c>
      <c r="B146" s="172"/>
      <c r="C146" s="130" t="s">
        <v>489</v>
      </c>
      <c r="D146" s="131">
        <v>1418401.85</v>
      </c>
      <c r="E146" s="131">
        <v>1418401.85</v>
      </c>
      <c r="F146" s="132">
        <v>0</v>
      </c>
      <c r="G146" s="132">
        <v>0</v>
      </c>
      <c r="H146" s="132">
        <v>0</v>
      </c>
      <c r="I146" s="132">
        <v>0</v>
      </c>
      <c r="J146" s="133">
        <v>0</v>
      </c>
      <c r="K146" s="76"/>
    </row>
    <row r="147" spans="1:11" ht="14.25">
      <c r="A147" s="171" t="s">
        <v>490</v>
      </c>
      <c r="B147" s="172"/>
      <c r="C147" s="130" t="s">
        <v>237</v>
      </c>
      <c r="D147" s="131">
        <v>453731.08</v>
      </c>
      <c r="E147" s="131">
        <v>453731.08</v>
      </c>
      <c r="F147" s="132">
        <v>0</v>
      </c>
      <c r="G147" s="132">
        <v>0</v>
      </c>
      <c r="H147" s="132">
        <v>0</v>
      </c>
      <c r="I147" s="132">
        <v>0</v>
      </c>
      <c r="J147" s="133">
        <v>0</v>
      </c>
      <c r="K147" s="76"/>
    </row>
    <row r="148" spans="1:11" ht="14.25">
      <c r="A148" s="171" t="s">
        <v>491</v>
      </c>
      <c r="B148" s="172"/>
      <c r="C148" s="130" t="s">
        <v>492</v>
      </c>
      <c r="D148" s="131">
        <v>920394</v>
      </c>
      <c r="E148" s="131">
        <v>920394</v>
      </c>
      <c r="F148" s="68">
        <v>0</v>
      </c>
      <c r="G148" s="68">
        <v>0</v>
      </c>
      <c r="H148" s="68">
        <v>0</v>
      </c>
      <c r="I148" s="68">
        <v>0</v>
      </c>
      <c r="J148" s="75">
        <v>0</v>
      </c>
      <c r="K148" s="76"/>
    </row>
    <row r="149" spans="1:11" ht="14.25">
      <c r="A149" s="193" t="s">
        <v>493</v>
      </c>
      <c r="B149" s="194"/>
      <c r="C149" s="134" t="s">
        <v>494</v>
      </c>
      <c r="D149" s="135">
        <v>44276.77</v>
      </c>
      <c r="E149" s="135">
        <v>44276.77</v>
      </c>
      <c r="F149" s="136">
        <v>0</v>
      </c>
      <c r="G149" s="136">
        <v>0</v>
      </c>
      <c r="H149" s="136">
        <v>0</v>
      </c>
      <c r="I149" s="136">
        <v>0</v>
      </c>
      <c r="J149" s="137">
        <v>0</v>
      </c>
      <c r="K149" s="76"/>
    </row>
    <row r="150" spans="1:10" s="63" customFormat="1" ht="30.75" customHeight="1">
      <c r="A150" s="183" t="s">
        <v>86</v>
      </c>
      <c r="B150" s="184"/>
      <c r="C150" s="184"/>
      <c r="D150" s="184"/>
      <c r="E150" s="184"/>
      <c r="F150" s="184"/>
      <c r="G150" s="184"/>
      <c r="H150" s="184"/>
      <c r="I150" s="184"/>
      <c r="J150" s="184"/>
    </row>
    <row r="151" ht="14.25">
      <c r="A151" s="78"/>
    </row>
    <row r="152" ht="14.25">
      <c r="A152" s="78"/>
    </row>
  </sheetData>
  <sheetProtection/>
  <mergeCells count="156">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150:J150"/>
    <mergeCell ref="C5:C6"/>
    <mergeCell ref="D4:D6"/>
    <mergeCell ref="E4:E6"/>
    <mergeCell ref="F4:F6"/>
    <mergeCell ref="G4:G6"/>
    <mergeCell ref="H4:H6"/>
    <mergeCell ref="I4:I6"/>
    <mergeCell ref="J4:J6"/>
    <mergeCell ref="A9:B9"/>
    <mergeCell ref="A10:B10"/>
    <mergeCell ref="A11:B11"/>
    <mergeCell ref="A1:J1"/>
    <mergeCell ref="A2:J2"/>
    <mergeCell ref="A4:C4"/>
    <mergeCell ref="A7:C7"/>
    <mergeCell ref="A8:C8"/>
    <mergeCell ref="A5:B6"/>
  </mergeCells>
  <printOptions horizontalCentered="1"/>
  <pageMargins left="0.35" right="0.35" top="0.79" bottom="0.79"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50"/>
  </sheetPr>
  <dimension ref="A1:J153"/>
  <sheetViews>
    <sheetView zoomScalePageLayoutView="0" workbookViewId="0" topLeftCell="A1">
      <selection activeCell="D148" sqref="D148"/>
    </sheetView>
  </sheetViews>
  <sheetFormatPr defaultColWidth="9.00390625" defaultRowHeight="14.25"/>
  <cols>
    <col min="1" max="1" width="5.625" style="64" customWidth="1"/>
    <col min="2" max="2" width="4.75390625" style="64" customWidth="1"/>
    <col min="3" max="3" width="28.75390625" style="64" customWidth="1"/>
    <col min="4" max="4" width="16.875" style="64" customWidth="1"/>
    <col min="5" max="5" width="15.50390625" style="64" customWidth="1"/>
    <col min="6" max="6" width="17.125" style="64" customWidth="1"/>
    <col min="7" max="9" width="12.75390625" style="64" customWidth="1"/>
    <col min="10" max="10" width="9.00390625" style="64" customWidth="1"/>
    <col min="11" max="11" width="12.625" style="64" customWidth="1"/>
    <col min="12" max="16384" width="9.00390625" style="64" customWidth="1"/>
  </cols>
  <sheetData>
    <row r="1" ht="14.25">
      <c r="A1" s="8"/>
    </row>
    <row r="2" spans="1:9" s="60" customFormat="1" ht="30" customHeight="1">
      <c r="A2" s="174" t="s">
        <v>87</v>
      </c>
      <c r="B2" s="174"/>
      <c r="C2" s="174"/>
      <c r="D2" s="174"/>
      <c r="E2" s="174"/>
      <c r="F2" s="174"/>
      <c r="G2" s="174"/>
      <c r="H2" s="174"/>
      <c r="I2" s="174"/>
    </row>
    <row r="3" spans="1:9" ht="14.25">
      <c r="A3" s="158" t="s">
        <v>496</v>
      </c>
      <c r="B3" s="65"/>
      <c r="C3" s="65"/>
      <c r="D3" s="65"/>
      <c r="E3" s="65"/>
      <c r="F3" s="66"/>
      <c r="G3" s="65"/>
      <c r="H3" s="65"/>
      <c r="I3" s="10" t="s">
        <v>2</v>
      </c>
    </row>
    <row r="4" spans="1:10" s="61" customFormat="1" ht="22.5" customHeight="1">
      <c r="A4" s="175" t="s">
        <v>5</v>
      </c>
      <c r="B4" s="176"/>
      <c r="C4" s="176"/>
      <c r="D4" s="186" t="s">
        <v>88</v>
      </c>
      <c r="E4" s="186" t="s">
        <v>89</v>
      </c>
      <c r="F4" s="186" t="s">
        <v>90</v>
      </c>
      <c r="G4" s="186" t="s">
        <v>91</v>
      </c>
      <c r="H4" s="176" t="s">
        <v>92</v>
      </c>
      <c r="I4" s="190" t="s">
        <v>93</v>
      </c>
      <c r="J4" s="72"/>
    </row>
    <row r="5" spans="1:10" s="61" customFormat="1" ht="22.5" customHeight="1">
      <c r="A5" s="179" t="s">
        <v>82</v>
      </c>
      <c r="B5" s="180"/>
      <c r="C5" s="185" t="s">
        <v>83</v>
      </c>
      <c r="D5" s="180"/>
      <c r="E5" s="180"/>
      <c r="F5" s="180"/>
      <c r="G5" s="180"/>
      <c r="H5" s="180"/>
      <c r="I5" s="191"/>
      <c r="J5" s="72"/>
    </row>
    <row r="6" spans="1:10" s="61" customFormat="1" ht="22.5" customHeight="1">
      <c r="A6" s="181"/>
      <c r="B6" s="182"/>
      <c r="C6" s="182"/>
      <c r="D6" s="182"/>
      <c r="E6" s="182"/>
      <c r="F6" s="182"/>
      <c r="G6" s="182"/>
      <c r="H6" s="182"/>
      <c r="I6" s="191"/>
      <c r="J6" s="72"/>
    </row>
    <row r="7" spans="1:10" s="62" customFormat="1" ht="22.5" customHeight="1">
      <c r="A7" s="197" t="s">
        <v>84</v>
      </c>
      <c r="B7" s="198"/>
      <c r="C7" s="198"/>
      <c r="D7" s="117" t="s">
        <v>10</v>
      </c>
      <c r="E7" s="117" t="s">
        <v>11</v>
      </c>
      <c r="F7" s="117" t="s">
        <v>17</v>
      </c>
      <c r="G7" s="67" t="s">
        <v>20</v>
      </c>
      <c r="H7" s="67" t="s">
        <v>23</v>
      </c>
      <c r="I7" s="73" t="s">
        <v>26</v>
      </c>
      <c r="J7" s="74"/>
    </row>
    <row r="8" spans="1:10" ht="22.5" customHeight="1">
      <c r="A8" s="177" t="s">
        <v>85</v>
      </c>
      <c r="B8" s="178"/>
      <c r="C8" s="178"/>
      <c r="D8" s="125">
        <v>1175686589.52</v>
      </c>
      <c r="E8" s="125">
        <v>31105417.36</v>
      </c>
      <c r="F8" s="125">
        <v>1144581172.16</v>
      </c>
      <c r="G8" s="68">
        <v>0</v>
      </c>
      <c r="H8" s="68">
        <v>0</v>
      </c>
      <c r="I8" s="75">
        <v>0</v>
      </c>
      <c r="J8" s="76"/>
    </row>
    <row r="9" spans="1:10" ht="14.25">
      <c r="A9" s="195" t="s">
        <v>224</v>
      </c>
      <c r="B9" s="196"/>
      <c r="C9" s="127" t="s">
        <v>225</v>
      </c>
      <c r="D9" s="125">
        <v>28973045.82</v>
      </c>
      <c r="E9" s="125">
        <v>22187564.95</v>
      </c>
      <c r="F9" s="125">
        <v>6785480.87</v>
      </c>
      <c r="G9" s="68">
        <v>0</v>
      </c>
      <c r="H9" s="68">
        <v>0</v>
      </c>
      <c r="I9" s="75">
        <v>0</v>
      </c>
      <c r="J9" s="76"/>
    </row>
    <row r="10" spans="1:10" ht="14.25">
      <c r="A10" s="195" t="s">
        <v>226</v>
      </c>
      <c r="B10" s="196"/>
      <c r="C10" s="127" t="s">
        <v>227</v>
      </c>
      <c r="D10" s="125">
        <v>36354.5</v>
      </c>
      <c r="E10" s="125">
        <v>0</v>
      </c>
      <c r="F10" s="125">
        <v>36354.5</v>
      </c>
      <c r="G10" s="68">
        <v>0</v>
      </c>
      <c r="H10" s="68">
        <v>0</v>
      </c>
      <c r="I10" s="75">
        <v>0</v>
      </c>
      <c r="J10" s="76"/>
    </row>
    <row r="11" spans="1:10" ht="14.25">
      <c r="A11" s="195" t="s">
        <v>228</v>
      </c>
      <c r="B11" s="196"/>
      <c r="C11" s="127" t="s">
        <v>229</v>
      </c>
      <c r="D11" s="125">
        <v>21354.5</v>
      </c>
      <c r="E11" s="125">
        <v>0</v>
      </c>
      <c r="F11" s="125">
        <v>21354.5</v>
      </c>
      <c r="G11" s="68">
        <v>0</v>
      </c>
      <c r="H11" s="68">
        <v>0</v>
      </c>
      <c r="I11" s="75">
        <v>0</v>
      </c>
      <c r="J11" s="76"/>
    </row>
    <row r="12" spans="1:10" ht="14.25">
      <c r="A12" s="195" t="s">
        <v>230</v>
      </c>
      <c r="B12" s="196"/>
      <c r="C12" s="127" t="s">
        <v>231</v>
      </c>
      <c r="D12" s="125">
        <v>15000</v>
      </c>
      <c r="E12" s="125">
        <v>0</v>
      </c>
      <c r="F12" s="125">
        <v>15000</v>
      </c>
      <c r="G12" s="68">
        <v>0</v>
      </c>
      <c r="H12" s="68">
        <v>0</v>
      </c>
      <c r="I12" s="75">
        <v>0</v>
      </c>
      <c r="J12" s="76"/>
    </row>
    <row r="13" spans="1:10" ht="14.25">
      <c r="A13" s="195" t="s">
        <v>232</v>
      </c>
      <c r="B13" s="196"/>
      <c r="C13" s="127" t="s">
        <v>233</v>
      </c>
      <c r="D13" s="125">
        <v>21267875.7</v>
      </c>
      <c r="E13" s="125">
        <v>17899934.33</v>
      </c>
      <c r="F13" s="125">
        <v>3367941.37</v>
      </c>
      <c r="G13" s="68">
        <v>0</v>
      </c>
      <c r="H13" s="68">
        <v>0</v>
      </c>
      <c r="I13" s="75">
        <v>0</v>
      </c>
      <c r="J13" s="76"/>
    </row>
    <row r="14" spans="1:10" ht="14.25">
      <c r="A14" s="195" t="s">
        <v>234</v>
      </c>
      <c r="B14" s="196"/>
      <c r="C14" s="127" t="s">
        <v>235</v>
      </c>
      <c r="D14" s="125">
        <v>9133762.34</v>
      </c>
      <c r="E14" s="125">
        <v>9133762.34</v>
      </c>
      <c r="F14" s="125">
        <v>0</v>
      </c>
      <c r="G14" s="68">
        <v>0</v>
      </c>
      <c r="H14" s="68">
        <v>0</v>
      </c>
      <c r="I14" s="75">
        <v>0</v>
      </c>
      <c r="J14" s="76"/>
    </row>
    <row r="15" spans="1:10" ht="14.25">
      <c r="A15" s="195" t="s">
        <v>236</v>
      </c>
      <c r="B15" s="196"/>
      <c r="C15" s="127" t="s">
        <v>237</v>
      </c>
      <c r="D15" s="125">
        <v>1738523.66</v>
      </c>
      <c r="E15" s="125">
        <v>0</v>
      </c>
      <c r="F15" s="125">
        <v>1738523.66</v>
      </c>
      <c r="G15" s="68">
        <v>0</v>
      </c>
      <c r="H15" s="68">
        <v>0</v>
      </c>
      <c r="I15" s="75">
        <v>0</v>
      </c>
      <c r="J15" s="76"/>
    </row>
    <row r="16" spans="1:10" ht="14.25">
      <c r="A16" s="195" t="s">
        <v>238</v>
      </c>
      <c r="B16" s="196"/>
      <c r="C16" s="127" t="s">
        <v>239</v>
      </c>
      <c r="D16" s="125">
        <v>1508254.91</v>
      </c>
      <c r="E16" s="125">
        <v>0</v>
      </c>
      <c r="F16" s="125">
        <v>1508254.91</v>
      </c>
      <c r="G16" s="68">
        <v>0</v>
      </c>
      <c r="H16" s="68">
        <v>0</v>
      </c>
      <c r="I16" s="75">
        <v>0</v>
      </c>
      <c r="J16" s="76"/>
    </row>
    <row r="17" spans="1:10" ht="14.25">
      <c r="A17" s="195" t="s">
        <v>240</v>
      </c>
      <c r="B17" s="196"/>
      <c r="C17" s="127" t="s">
        <v>241</v>
      </c>
      <c r="D17" s="125">
        <v>8766171.99</v>
      </c>
      <c r="E17" s="125">
        <v>8766171.99</v>
      </c>
      <c r="F17" s="125">
        <v>0</v>
      </c>
      <c r="G17" s="68">
        <v>0</v>
      </c>
      <c r="H17" s="68">
        <v>0</v>
      </c>
      <c r="I17" s="75">
        <v>0</v>
      </c>
      <c r="J17" s="76"/>
    </row>
    <row r="18" spans="1:10" ht="14.25">
      <c r="A18" s="195" t="s">
        <v>242</v>
      </c>
      <c r="B18" s="196"/>
      <c r="C18" s="127" t="s">
        <v>243</v>
      </c>
      <c r="D18" s="125">
        <v>121162.8</v>
      </c>
      <c r="E18" s="125">
        <v>0</v>
      </c>
      <c r="F18" s="125">
        <v>121162.8</v>
      </c>
      <c r="G18" s="68">
        <v>0</v>
      </c>
      <c r="H18" s="68">
        <v>0</v>
      </c>
      <c r="I18" s="75">
        <v>0</v>
      </c>
      <c r="J18" s="76"/>
    </row>
    <row r="19" spans="1:10" ht="14.25">
      <c r="A19" s="195" t="s">
        <v>244</v>
      </c>
      <c r="B19" s="196"/>
      <c r="C19" s="127" t="s">
        <v>245</v>
      </c>
      <c r="D19" s="125">
        <v>90000</v>
      </c>
      <c r="E19" s="125">
        <v>0</v>
      </c>
      <c r="F19" s="125">
        <v>90000</v>
      </c>
      <c r="G19" s="68">
        <v>0</v>
      </c>
      <c r="H19" s="68">
        <v>0</v>
      </c>
      <c r="I19" s="75">
        <v>0</v>
      </c>
      <c r="J19" s="76"/>
    </row>
    <row r="20" spans="1:10" ht="14.25">
      <c r="A20" s="195" t="s">
        <v>246</v>
      </c>
      <c r="B20" s="196"/>
      <c r="C20" s="127" t="s">
        <v>247</v>
      </c>
      <c r="D20" s="125">
        <v>90000</v>
      </c>
      <c r="E20" s="125">
        <v>0</v>
      </c>
      <c r="F20" s="125">
        <v>90000</v>
      </c>
      <c r="G20" s="68">
        <v>0</v>
      </c>
      <c r="H20" s="68">
        <v>0</v>
      </c>
      <c r="I20" s="75">
        <v>0</v>
      </c>
      <c r="J20" s="76"/>
    </row>
    <row r="21" spans="1:10" ht="14.25">
      <c r="A21" s="195" t="s">
        <v>248</v>
      </c>
      <c r="B21" s="196"/>
      <c r="C21" s="127" t="s">
        <v>249</v>
      </c>
      <c r="D21" s="125">
        <v>10960</v>
      </c>
      <c r="E21" s="125">
        <v>0</v>
      </c>
      <c r="F21" s="125">
        <v>10960</v>
      </c>
      <c r="G21" s="68">
        <v>0</v>
      </c>
      <c r="H21" s="68">
        <v>0</v>
      </c>
      <c r="I21" s="75">
        <v>0</v>
      </c>
      <c r="J21" s="76"/>
    </row>
    <row r="22" spans="1:10" ht="14.25">
      <c r="A22" s="195" t="s">
        <v>250</v>
      </c>
      <c r="B22" s="196"/>
      <c r="C22" s="127" t="s">
        <v>251</v>
      </c>
      <c r="D22" s="125">
        <v>10960</v>
      </c>
      <c r="E22" s="125">
        <v>0</v>
      </c>
      <c r="F22" s="125">
        <v>10960</v>
      </c>
      <c r="G22" s="68">
        <v>0</v>
      </c>
      <c r="H22" s="68">
        <v>0</v>
      </c>
      <c r="I22" s="75">
        <v>0</v>
      </c>
      <c r="J22" s="76"/>
    </row>
    <row r="23" spans="1:10" ht="14.25">
      <c r="A23" s="195" t="s">
        <v>252</v>
      </c>
      <c r="B23" s="196"/>
      <c r="C23" s="127" t="s">
        <v>253</v>
      </c>
      <c r="D23" s="125">
        <v>16000</v>
      </c>
      <c r="E23" s="125">
        <v>0</v>
      </c>
      <c r="F23" s="125">
        <v>16000</v>
      </c>
      <c r="G23" s="68">
        <v>0</v>
      </c>
      <c r="H23" s="68">
        <v>0</v>
      </c>
      <c r="I23" s="75">
        <v>0</v>
      </c>
      <c r="J23" s="76"/>
    </row>
    <row r="24" spans="1:10" ht="14.25">
      <c r="A24" s="195" t="s">
        <v>254</v>
      </c>
      <c r="B24" s="196"/>
      <c r="C24" s="127" t="s">
        <v>255</v>
      </c>
      <c r="D24" s="125">
        <v>16000</v>
      </c>
      <c r="E24" s="125">
        <v>0</v>
      </c>
      <c r="F24" s="125">
        <v>16000</v>
      </c>
      <c r="G24" s="68">
        <v>0</v>
      </c>
      <c r="H24" s="68">
        <v>0</v>
      </c>
      <c r="I24" s="75">
        <v>0</v>
      </c>
      <c r="J24" s="76"/>
    </row>
    <row r="25" spans="1:10" ht="14.25">
      <c r="A25" s="195" t="s">
        <v>256</v>
      </c>
      <c r="B25" s="196"/>
      <c r="C25" s="127" t="s">
        <v>257</v>
      </c>
      <c r="D25" s="125">
        <v>51244</v>
      </c>
      <c r="E25" s="125">
        <v>0</v>
      </c>
      <c r="F25" s="125">
        <v>51244</v>
      </c>
      <c r="G25" s="68">
        <v>0</v>
      </c>
      <c r="H25" s="68">
        <v>0</v>
      </c>
      <c r="I25" s="75">
        <v>0</v>
      </c>
      <c r="J25" s="76"/>
    </row>
    <row r="26" spans="1:10" ht="14.25">
      <c r="A26" s="195" t="s">
        <v>258</v>
      </c>
      <c r="B26" s="196"/>
      <c r="C26" s="127" t="s">
        <v>259</v>
      </c>
      <c r="D26" s="125">
        <v>51244</v>
      </c>
      <c r="E26" s="125">
        <v>0</v>
      </c>
      <c r="F26" s="125">
        <v>51244</v>
      </c>
      <c r="G26" s="68">
        <v>0</v>
      </c>
      <c r="H26" s="68">
        <v>0</v>
      </c>
      <c r="I26" s="75">
        <v>0</v>
      </c>
      <c r="J26" s="76"/>
    </row>
    <row r="27" spans="1:10" ht="14.25">
      <c r="A27" s="195" t="s">
        <v>260</v>
      </c>
      <c r="B27" s="196"/>
      <c r="C27" s="127" t="s">
        <v>261</v>
      </c>
      <c r="D27" s="125">
        <v>30930</v>
      </c>
      <c r="E27" s="125">
        <v>0</v>
      </c>
      <c r="F27" s="125">
        <v>30930</v>
      </c>
      <c r="G27" s="68">
        <v>0</v>
      </c>
      <c r="H27" s="68">
        <v>0</v>
      </c>
      <c r="I27" s="75">
        <v>0</v>
      </c>
      <c r="J27" s="76"/>
    </row>
    <row r="28" spans="1:10" ht="14.25">
      <c r="A28" s="195" t="s">
        <v>262</v>
      </c>
      <c r="B28" s="196"/>
      <c r="C28" s="127" t="s">
        <v>263</v>
      </c>
      <c r="D28" s="125">
        <v>2460</v>
      </c>
      <c r="E28" s="125">
        <v>0</v>
      </c>
      <c r="F28" s="125">
        <v>2460</v>
      </c>
      <c r="G28" s="68">
        <v>0</v>
      </c>
      <c r="H28" s="68">
        <v>0</v>
      </c>
      <c r="I28" s="75">
        <v>0</v>
      </c>
      <c r="J28" s="76"/>
    </row>
    <row r="29" spans="1:10" ht="14.25">
      <c r="A29" s="195" t="s">
        <v>264</v>
      </c>
      <c r="B29" s="196"/>
      <c r="C29" s="127" t="s">
        <v>265</v>
      </c>
      <c r="D29" s="125">
        <v>28470</v>
      </c>
      <c r="E29" s="125">
        <v>0</v>
      </c>
      <c r="F29" s="125">
        <v>28470</v>
      </c>
      <c r="G29" s="68">
        <v>0</v>
      </c>
      <c r="H29" s="68">
        <v>0</v>
      </c>
      <c r="I29" s="75">
        <v>0</v>
      </c>
      <c r="J29" s="76"/>
    </row>
    <row r="30" spans="1:10" ht="14.25">
      <c r="A30" s="195" t="s">
        <v>266</v>
      </c>
      <c r="B30" s="196"/>
      <c r="C30" s="127" t="s">
        <v>267</v>
      </c>
      <c r="D30" s="125">
        <v>7352541.62</v>
      </c>
      <c r="E30" s="125">
        <v>4287630.62</v>
      </c>
      <c r="F30" s="125">
        <v>3064911</v>
      </c>
      <c r="G30" s="68">
        <v>0</v>
      </c>
      <c r="H30" s="68">
        <v>0</v>
      </c>
      <c r="I30" s="75">
        <v>0</v>
      </c>
      <c r="J30" s="76"/>
    </row>
    <row r="31" spans="1:10" ht="14.25">
      <c r="A31" s="195" t="s">
        <v>268</v>
      </c>
      <c r="B31" s="196"/>
      <c r="C31" s="127" t="s">
        <v>235</v>
      </c>
      <c r="D31" s="125">
        <v>4287630.62</v>
      </c>
      <c r="E31" s="125">
        <v>4287630.62</v>
      </c>
      <c r="F31" s="125">
        <v>0</v>
      </c>
      <c r="G31" s="68">
        <v>0</v>
      </c>
      <c r="H31" s="68">
        <v>0</v>
      </c>
      <c r="I31" s="75">
        <v>0</v>
      </c>
      <c r="J31" s="76"/>
    </row>
    <row r="32" spans="1:10" ht="14.25">
      <c r="A32" s="195" t="s">
        <v>269</v>
      </c>
      <c r="B32" s="196"/>
      <c r="C32" s="127" t="s">
        <v>270</v>
      </c>
      <c r="D32" s="125">
        <v>3064911</v>
      </c>
      <c r="E32" s="125">
        <v>0</v>
      </c>
      <c r="F32" s="125">
        <v>3064911</v>
      </c>
      <c r="G32" s="68">
        <v>0</v>
      </c>
      <c r="H32" s="68">
        <v>0</v>
      </c>
      <c r="I32" s="75">
        <v>0</v>
      </c>
      <c r="J32" s="76"/>
    </row>
    <row r="33" spans="1:10" ht="14.25">
      <c r="A33" s="195" t="s">
        <v>271</v>
      </c>
      <c r="B33" s="196"/>
      <c r="C33" s="127" t="s">
        <v>272</v>
      </c>
      <c r="D33" s="125">
        <v>33540</v>
      </c>
      <c r="E33" s="125">
        <v>0</v>
      </c>
      <c r="F33" s="125">
        <v>33540</v>
      </c>
      <c r="G33" s="68">
        <v>0</v>
      </c>
      <c r="H33" s="68">
        <v>0</v>
      </c>
      <c r="I33" s="75">
        <v>0</v>
      </c>
      <c r="J33" s="76"/>
    </row>
    <row r="34" spans="1:10" ht="14.25">
      <c r="A34" s="195" t="s">
        <v>273</v>
      </c>
      <c r="B34" s="196"/>
      <c r="C34" s="127" t="s">
        <v>274</v>
      </c>
      <c r="D34" s="125">
        <v>33540</v>
      </c>
      <c r="E34" s="125">
        <v>0</v>
      </c>
      <c r="F34" s="125">
        <v>33540</v>
      </c>
      <c r="G34" s="68">
        <v>0</v>
      </c>
      <c r="H34" s="68">
        <v>0</v>
      </c>
      <c r="I34" s="75">
        <v>0</v>
      </c>
      <c r="J34" s="76"/>
    </row>
    <row r="35" spans="1:10" ht="14.25">
      <c r="A35" s="195" t="s">
        <v>275</v>
      </c>
      <c r="B35" s="196"/>
      <c r="C35" s="127" t="s">
        <v>276</v>
      </c>
      <c r="D35" s="125">
        <v>83600</v>
      </c>
      <c r="E35" s="125">
        <v>0</v>
      </c>
      <c r="F35" s="125">
        <v>83600</v>
      </c>
      <c r="G35" s="68">
        <v>0</v>
      </c>
      <c r="H35" s="68">
        <v>0</v>
      </c>
      <c r="I35" s="75">
        <v>0</v>
      </c>
      <c r="J35" s="76"/>
    </row>
    <row r="36" spans="1:10" ht="14.25">
      <c r="A36" s="195" t="s">
        <v>277</v>
      </c>
      <c r="B36" s="196"/>
      <c r="C36" s="127" t="s">
        <v>278</v>
      </c>
      <c r="D36" s="125">
        <v>83600</v>
      </c>
      <c r="E36" s="125">
        <v>0</v>
      </c>
      <c r="F36" s="125">
        <v>83600</v>
      </c>
      <c r="G36" s="68">
        <v>0</v>
      </c>
      <c r="H36" s="68">
        <v>0</v>
      </c>
      <c r="I36" s="75">
        <v>0</v>
      </c>
      <c r="J36" s="76"/>
    </row>
    <row r="37" spans="1:10" ht="14.25">
      <c r="A37" s="195" t="s">
        <v>279</v>
      </c>
      <c r="B37" s="196"/>
      <c r="C37" s="127" t="s">
        <v>280</v>
      </c>
      <c r="D37" s="125">
        <v>960960.1</v>
      </c>
      <c r="E37" s="125">
        <v>0</v>
      </c>
      <c r="F37" s="125">
        <v>960960.1</v>
      </c>
      <c r="G37" s="68">
        <v>0</v>
      </c>
      <c r="H37" s="68">
        <v>0</v>
      </c>
      <c r="I37" s="75">
        <v>0</v>
      </c>
      <c r="J37" s="76"/>
    </row>
    <row r="38" spans="1:10" ht="14.25">
      <c r="A38" s="195" t="s">
        <v>281</v>
      </c>
      <c r="B38" s="196"/>
      <c r="C38" s="127" t="s">
        <v>282</v>
      </c>
      <c r="D38" s="125">
        <v>488529.52</v>
      </c>
      <c r="E38" s="125">
        <v>0</v>
      </c>
      <c r="F38" s="125">
        <v>488529.52</v>
      </c>
      <c r="G38" s="68">
        <v>0</v>
      </c>
      <c r="H38" s="68">
        <v>0</v>
      </c>
      <c r="I38" s="75">
        <v>0</v>
      </c>
      <c r="J38" s="76"/>
    </row>
    <row r="39" spans="1:10" ht="14.25">
      <c r="A39" s="195" t="s">
        <v>283</v>
      </c>
      <c r="B39" s="196"/>
      <c r="C39" s="127" t="s">
        <v>284</v>
      </c>
      <c r="D39" s="125">
        <v>488529.52</v>
      </c>
      <c r="E39" s="125">
        <v>0</v>
      </c>
      <c r="F39" s="125">
        <v>488529.52</v>
      </c>
      <c r="G39" s="68">
        <v>0</v>
      </c>
      <c r="H39" s="68">
        <v>0</v>
      </c>
      <c r="I39" s="75">
        <v>0</v>
      </c>
      <c r="J39" s="76"/>
    </row>
    <row r="40" spans="1:10" ht="14.25">
      <c r="A40" s="195" t="s">
        <v>285</v>
      </c>
      <c r="B40" s="196"/>
      <c r="C40" s="127" t="s">
        <v>286</v>
      </c>
      <c r="D40" s="125">
        <v>472430.58</v>
      </c>
      <c r="E40" s="125">
        <v>0</v>
      </c>
      <c r="F40" s="125">
        <v>472430.58</v>
      </c>
      <c r="G40" s="68">
        <v>0</v>
      </c>
      <c r="H40" s="68">
        <v>0</v>
      </c>
      <c r="I40" s="75">
        <v>0</v>
      </c>
      <c r="J40" s="76"/>
    </row>
    <row r="41" spans="1:10" ht="14.25">
      <c r="A41" s="195" t="s">
        <v>287</v>
      </c>
      <c r="B41" s="196"/>
      <c r="C41" s="127" t="s">
        <v>288</v>
      </c>
      <c r="D41" s="125">
        <v>472430.58</v>
      </c>
      <c r="E41" s="125">
        <v>0</v>
      </c>
      <c r="F41" s="125">
        <v>472430.58</v>
      </c>
      <c r="G41" s="68">
        <v>0</v>
      </c>
      <c r="H41" s="68">
        <v>0</v>
      </c>
      <c r="I41" s="75">
        <v>0</v>
      </c>
      <c r="J41" s="76"/>
    </row>
    <row r="42" spans="1:10" ht="14.25">
      <c r="A42" s="195" t="s">
        <v>289</v>
      </c>
      <c r="B42" s="196"/>
      <c r="C42" s="127" t="s">
        <v>290</v>
      </c>
      <c r="D42" s="125">
        <v>87337</v>
      </c>
      <c r="E42" s="125">
        <v>0</v>
      </c>
      <c r="F42" s="125">
        <v>87337</v>
      </c>
      <c r="G42" s="68">
        <v>0</v>
      </c>
      <c r="H42" s="68">
        <v>0</v>
      </c>
      <c r="I42" s="75">
        <v>0</v>
      </c>
      <c r="J42" s="76"/>
    </row>
    <row r="43" spans="1:10" ht="14.25">
      <c r="A43" s="195" t="s">
        <v>291</v>
      </c>
      <c r="B43" s="196"/>
      <c r="C43" s="127" t="s">
        <v>292</v>
      </c>
      <c r="D43" s="125">
        <v>22737</v>
      </c>
      <c r="E43" s="125">
        <v>0</v>
      </c>
      <c r="F43" s="125">
        <v>22737</v>
      </c>
      <c r="G43" s="68">
        <v>0</v>
      </c>
      <c r="H43" s="68">
        <v>0</v>
      </c>
      <c r="I43" s="75">
        <v>0</v>
      </c>
      <c r="J43" s="76"/>
    </row>
    <row r="44" spans="1:10" ht="14.25">
      <c r="A44" s="195" t="s">
        <v>293</v>
      </c>
      <c r="B44" s="196"/>
      <c r="C44" s="127" t="s">
        <v>294</v>
      </c>
      <c r="D44" s="125">
        <v>22737</v>
      </c>
      <c r="E44" s="125">
        <v>0</v>
      </c>
      <c r="F44" s="125">
        <v>22737</v>
      </c>
      <c r="G44" s="68">
        <v>0</v>
      </c>
      <c r="H44" s="68">
        <v>0</v>
      </c>
      <c r="I44" s="75">
        <v>0</v>
      </c>
      <c r="J44" s="76"/>
    </row>
    <row r="45" spans="1:10" ht="14.25">
      <c r="A45" s="195" t="s">
        <v>295</v>
      </c>
      <c r="B45" s="196"/>
      <c r="C45" s="127" t="s">
        <v>296</v>
      </c>
      <c r="D45" s="125">
        <v>64600</v>
      </c>
      <c r="E45" s="125">
        <v>0</v>
      </c>
      <c r="F45" s="125">
        <v>64600</v>
      </c>
      <c r="G45" s="68">
        <v>0</v>
      </c>
      <c r="H45" s="68">
        <v>0</v>
      </c>
      <c r="I45" s="75">
        <v>0</v>
      </c>
      <c r="J45" s="76"/>
    </row>
    <row r="46" spans="1:10" ht="14.25">
      <c r="A46" s="195" t="s">
        <v>297</v>
      </c>
      <c r="B46" s="196"/>
      <c r="C46" s="127" t="s">
        <v>298</v>
      </c>
      <c r="D46" s="125">
        <v>64600</v>
      </c>
      <c r="E46" s="125">
        <v>0</v>
      </c>
      <c r="F46" s="125">
        <v>64600</v>
      </c>
      <c r="G46" s="68">
        <v>0</v>
      </c>
      <c r="H46" s="68">
        <v>0</v>
      </c>
      <c r="I46" s="75">
        <v>0</v>
      </c>
      <c r="J46" s="76"/>
    </row>
    <row r="47" spans="1:10" ht="14.25">
      <c r="A47" s="195" t="s">
        <v>299</v>
      </c>
      <c r="B47" s="196"/>
      <c r="C47" s="127" t="s">
        <v>300</v>
      </c>
      <c r="D47" s="125">
        <v>600693.16</v>
      </c>
      <c r="E47" s="125">
        <v>0</v>
      </c>
      <c r="F47" s="125">
        <v>600693.16</v>
      </c>
      <c r="G47" s="68">
        <v>0</v>
      </c>
      <c r="H47" s="68">
        <v>0</v>
      </c>
      <c r="I47" s="75">
        <v>0</v>
      </c>
      <c r="J47" s="76"/>
    </row>
    <row r="48" spans="1:10" ht="14.25">
      <c r="A48" s="195" t="s">
        <v>301</v>
      </c>
      <c r="B48" s="196"/>
      <c r="C48" s="127" t="s">
        <v>302</v>
      </c>
      <c r="D48" s="125">
        <v>415997.16</v>
      </c>
      <c r="E48" s="125">
        <v>0</v>
      </c>
      <c r="F48" s="125">
        <v>415997.16</v>
      </c>
      <c r="G48" s="68">
        <v>0</v>
      </c>
      <c r="H48" s="68">
        <v>0</v>
      </c>
      <c r="I48" s="75">
        <v>0</v>
      </c>
      <c r="J48" s="76"/>
    </row>
    <row r="49" spans="1:10" ht="14.25">
      <c r="A49" s="195" t="s">
        <v>303</v>
      </c>
      <c r="B49" s="196"/>
      <c r="C49" s="127" t="s">
        <v>304</v>
      </c>
      <c r="D49" s="125">
        <v>415997.16</v>
      </c>
      <c r="E49" s="125">
        <v>0</v>
      </c>
      <c r="F49" s="125">
        <v>415997.16</v>
      </c>
      <c r="G49" s="68">
        <v>0</v>
      </c>
      <c r="H49" s="68">
        <v>0</v>
      </c>
      <c r="I49" s="75">
        <v>0</v>
      </c>
      <c r="J49" s="76"/>
    </row>
    <row r="50" spans="1:10" ht="14.25">
      <c r="A50" s="195" t="s">
        <v>305</v>
      </c>
      <c r="B50" s="196"/>
      <c r="C50" s="127" t="s">
        <v>306</v>
      </c>
      <c r="D50" s="125">
        <v>184696</v>
      </c>
      <c r="E50" s="125">
        <v>0</v>
      </c>
      <c r="F50" s="125">
        <v>184696</v>
      </c>
      <c r="G50" s="68">
        <v>0</v>
      </c>
      <c r="H50" s="68">
        <v>0</v>
      </c>
      <c r="I50" s="75">
        <v>0</v>
      </c>
      <c r="J50" s="76"/>
    </row>
    <row r="51" spans="1:10" ht="14.25">
      <c r="A51" s="195" t="s">
        <v>307</v>
      </c>
      <c r="B51" s="196"/>
      <c r="C51" s="127" t="s">
        <v>308</v>
      </c>
      <c r="D51" s="125">
        <v>179575</v>
      </c>
      <c r="E51" s="125">
        <v>0</v>
      </c>
      <c r="F51" s="125">
        <v>179575</v>
      </c>
      <c r="G51" s="68">
        <v>0</v>
      </c>
      <c r="H51" s="68">
        <v>0</v>
      </c>
      <c r="I51" s="75">
        <v>0</v>
      </c>
      <c r="J51" s="76"/>
    </row>
    <row r="52" spans="1:10" ht="14.25">
      <c r="A52" s="195" t="s">
        <v>309</v>
      </c>
      <c r="B52" s="196"/>
      <c r="C52" s="127" t="s">
        <v>310</v>
      </c>
      <c r="D52" s="125">
        <v>5121</v>
      </c>
      <c r="E52" s="125">
        <v>0</v>
      </c>
      <c r="F52" s="125">
        <v>5121</v>
      </c>
      <c r="G52" s="68">
        <v>0</v>
      </c>
      <c r="H52" s="68">
        <v>0</v>
      </c>
      <c r="I52" s="75">
        <v>0</v>
      </c>
      <c r="J52" s="76"/>
    </row>
    <row r="53" spans="1:10" ht="14.25">
      <c r="A53" s="195" t="s">
        <v>311</v>
      </c>
      <c r="B53" s="196"/>
      <c r="C53" s="127" t="s">
        <v>312</v>
      </c>
      <c r="D53" s="125">
        <v>24695627.04</v>
      </c>
      <c r="E53" s="125">
        <v>0</v>
      </c>
      <c r="F53" s="125">
        <v>24695627.04</v>
      </c>
      <c r="G53" s="68">
        <v>0</v>
      </c>
      <c r="H53" s="68">
        <v>0</v>
      </c>
      <c r="I53" s="75">
        <v>0</v>
      </c>
      <c r="J53" s="76"/>
    </row>
    <row r="54" spans="1:10" ht="14.25">
      <c r="A54" s="195" t="s">
        <v>313</v>
      </c>
      <c r="B54" s="196"/>
      <c r="C54" s="127" t="s">
        <v>314</v>
      </c>
      <c r="D54" s="125">
        <v>215036.25</v>
      </c>
      <c r="E54" s="125">
        <v>0</v>
      </c>
      <c r="F54" s="125">
        <v>215036.25</v>
      </c>
      <c r="G54" s="68">
        <v>0</v>
      </c>
      <c r="H54" s="68">
        <v>0</v>
      </c>
      <c r="I54" s="75">
        <v>0</v>
      </c>
      <c r="J54" s="76"/>
    </row>
    <row r="55" spans="1:10" ht="14.25">
      <c r="A55" s="195" t="s">
        <v>315</v>
      </c>
      <c r="B55" s="196"/>
      <c r="C55" s="127" t="s">
        <v>237</v>
      </c>
      <c r="D55" s="125">
        <v>185918.32</v>
      </c>
      <c r="E55" s="125">
        <v>0</v>
      </c>
      <c r="F55" s="125">
        <v>185918.32</v>
      </c>
      <c r="G55" s="68">
        <v>0</v>
      </c>
      <c r="H55" s="68">
        <v>0</v>
      </c>
      <c r="I55" s="75">
        <v>0</v>
      </c>
      <c r="J55" s="76"/>
    </row>
    <row r="56" spans="1:10" ht="14.25">
      <c r="A56" s="195" t="s">
        <v>316</v>
      </c>
      <c r="B56" s="196"/>
      <c r="C56" s="127" t="s">
        <v>317</v>
      </c>
      <c r="D56" s="125">
        <v>29117.93</v>
      </c>
      <c r="E56" s="125">
        <v>0</v>
      </c>
      <c r="F56" s="125">
        <v>29117.93</v>
      </c>
      <c r="G56" s="68">
        <v>0</v>
      </c>
      <c r="H56" s="68">
        <v>0</v>
      </c>
      <c r="I56" s="75">
        <v>0</v>
      </c>
      <c r="J56" s="76"/>
    </row>
    <row r="57" spans="1:10" ht="14.25">
      <c r="A57" s="195" t="s">
        <v>318</v>
      </c>
      <c r="B57" s="196"/>
      <c r="C57" s="127" t="s">
        <v>319</v>
      </c>
      <c r="D57" s="125">
        <v>201787.76</v>
      </c>
      <c r="E57" s="125">
        <v>0</v>
      </c>
      <c r="F57" s="125">
        <v>201787.76</v>
      </c>
      <c r="G57" s="68">
        <v>0</v>
      </c>
      <c r="H57" s="68">
        <v>0</v>
      </c>
      <c r="I57" s="75">
        <v>0</v>
      </c>
      <c r="J57" s="76"/>
    </row>
    <row r="58" spans="1:10" ht="14.25">
      <c r="A58" s="195" t="s">
        <v>320</v>
      </c>
      <c r="B58" s="196"/>
      <c r="C58" s="127" t="s">
        <v>237</v>
      </c>
      <c r="D58" s="125">
        <v>115418.88</v>
      </c>
      <c r="E58" s="125">
        <v>0</v>
      </c>
      <c r="F58" s="125">
        <v>115418.88</v>
      </c>
      <c r="G58" s="68">
        <v>0</v>
      </c>
      <c r="H58" s="68">
        <v>0</v>
      </c>
      <c r="I58" s="75">
        <v>0</v>
      </c>
      <c r="J58" s="76"/>
    </row>
    <row r="59" spans="1:10" ht="14.25">
      <c r="A59" s="195" t="s">
        <v>321</v>
      </c>
      <c r="B59" s="196"/>
      <c r="C59" s="127" t="s">
        <v>322</v>
      </c>
      <c r="D59" s="125">
        <v>78234.88</v>
      </c>
      <c r="E59" s="125">
        <v>0</v>
      </c>
      <c r="F59" s="125">
        <v>78234.88</v>
      </c>
      <c r="G59" s="68">
        <v>0</v>
      </c>
      <c r="H59" s="68">
        <v>0</v>
      </c>
      <c r="I59" s="75">
        <v>0</v>
      </c>
      <c r="J59" s="76"/>
    </row>
    <row r="60" spans="1:10" ht="14.25">
      <c r="A60" s="195" t="s">
        <v>323</v>
      </c>
      <c r="B60" s="196"/>
      <c r="C60" s="127" t="s">
        <v>324</v>
      </c>
      <c r="D60" s="125">
        <v>8134</v>
      </c>
      <c r="E60" s="125">
        <v>0</v>
      </c>
      <c r="F60" s="125">
        <v>8134</v>
      </c>
      <c r="G60" s="68">
        <v>0</v>
      </c>
      <c r="H60" s="68">
        <v>0</v>
      </c>
      <c r="I60" s="75">
        <v>0</v>
      </c>
      <c r="J60" s="76"/>
    </row>
    <row r="61" spans="1:10" ht="14.25">
      <c r="A61" s="195" t="s">
        <v>325</v>
      </c>
      <c r="B61" s="196"/>
      <c r="C61" s="127" t="s">
        <v>326</v>
      </c>
      <c r="D61" s="125">
        <v>4741795.77</v>
      </c>
      <c r="E61" s="125">
        <v>0</v>
      </c>
      <c r="F61" s="125">
        <v>4741795.77</v>
      </c>
      <c r="G61" s="68">
        <v>0</v>
      </c>
      <c r="H61" s="68">
        <v>0</v>
      </c>
      <c r="I61" s="75">
        <v>0</v>
      </c>
      <c r="J61" s="76"/>
    </row>
    <row r="62" spans="1:10" ht="14.25">
      <c r="A62" s="195" t="s">
        <v>327</v>
      </c>
      <c r="B62" s="196"/>
      <c r="C62" s="127" t="s">
        <v>328</v>
      </c>
      <c r="D62" s="125">
        <v>206964</v>
      </c>
      <c r="E62" s="125">
        <v>0</v>
      </c>
      <c r="F62" s="125">
        <v>206964</v>
      </c>
      <c r="G62" s="68">
        <v>0</v>
      </c>
      <c r="H62" s="68">
        <v>0</v>
      </c>
      <c r="I62" s="75">
        <v>0</v>
      </c>
      <c r="J62" s="76"/>
    </row>
    <row r="63" spans="1:10" ht="14.25">
      <c r="A63" s="195" t="s">
        <v>329</v>
      </c>
      <c r="B63" s="196"/>
      <c r="C63" s="127" t="s">
        <v>330</v>
      </c>
      <c r="D63" s="125">
        <v>463330.52</v>
      </c>
      <c r="E63" s="125">
        <v>0</v>
      </c>
      <c r="F63" s="125">
        <v>463330.52</v>
      </c>
      <c r="G63" s="68">
        <v>0</v>
      </c>
      <c r="H63" s="68">
        <v>0</v>
      </c>
      <c r="I63" s="75">
        <v>0</v>
      </c>
      <c r="J63" s="76"/>
    </row>
    <row r="64" spans="1:10" ht="14.25">
      <c r="A64" s="195" t="s">
        <v>331</v>
      </c>
      <c r="B64" s="196"/>
      <c r="C64" s="127" t="s">
        <v>332</v>
      </c>
      <c r="D64" s="125">
        <v>3179582.25</v>
      </c>
      <c r="E64" s="125">
        <v>0</v>
      </c>
      <c r="F64" s="125">
        <v>3179582.25</v>
      </c>
      <c r="G64" s="68">
        <v>0</v>
      </c>
      <c r="H64" s="68">
        <v>0</v>
      </c>
      <c r="I64" s="75">
        <v>0</v>
      </c>
      <c r="J64" s="76"/>
    </row>
    <row r="65" spans="1:10" ht="14.25">
      <c r="A65" s="195" t="s">
        <v>333</v>
      </c>
      <c r="B65" s="196"/>
      <c r="C65" s="127" t="s">
        <v>334</v>
      </c>
      <c r="D65" s="125">
        <v>441427</v>
      </c>
      <c r="E65" s="125">
        <v>0</v>
      </c>
      <c r="F65" s="125">
        <v>441427</v>
      </c>
      <c r="G65" s="68">
        <v>0</v>
      </c>
      <c r="H65" s="68">
        <v>0</v>
      </c>
      <c r="I65" s="75">
        <v>0</v>
      </c>
      <c r="J65" s="76"/>
    </row>
    <row r="66" spans="1:10" ht="14.25">
      <c r="A66" s="195" t="s">
        <v>335</v>
      </c>
      <c r="B66" s="196"/>
      <c r="C66" s="127" t="s">
        <v>336</v>
      </c>
      <c r="D66" s="125">
        <v>181169</v>
      </c>
      <c r="E66" s="125">
        <v>0</v>
      </c>
      <c r="F66" s="125">
        <v>181169</v>
      </c>
      <c r="G66" s="68">
        <v>0</v>
      </c>
      <c r="H66" s="68">
        <v>0</v>
      </c>
      <c r="I66" s="75">
        <v>0</v>
      </c>
      <c r="J66" s="76"/>
    </row>
    <row r="67" spans="1:10" ht="14.25">
      <c r="A67" s="195" t="s">
        <v>337</v>
      </c>
      <c r="B67" s="196"/>
      <c r="C67" s="127" t="s">
        <v>338</v>
      </c>
      <c r="D67" s="125">
        <v>269323</v>
      </c>
      <c r="E67" s="125">
        <v>0</v>
      </c>
      <c r="F67" s="125">
        <v>269323</v>
      </c>
      <c r="G67" s="68">
        <v>0</v>
      </c>
      <c r="H67" s="68">
        <v>0</v>
      </c>
      <c r="I67" s="75">
        <v>0</v>
      </c>
      <c r="J67" s="76"/>
    </row>
    <row r="68" spans="1:10" ht="14.25">
      <c r="A68" s="195" t="s">
        <v>339</v>
      </c>
      <c r="B68" s="196"/>
      <c r="C68" s="127" t="s">
        <v>340</v>
      </c>
      <c r="D68" s="125">
        <v>128137.75</v>
      </c>
      <c r="E68" s="125">
        <v>0</v>
      </c>
      <c r="F68" s="125">
        <v>128137.75</v>
      </c>
      <c r="G68" s="68">
        <v>0</v>
      </c>
      <c r="H68" s="68">
        <v>0</v>
      </c>
      <c r="I68" s="75">
        <v>0</v>
      </c>
      <c r="J68" s="76"/>
    </row>
    <row r="69" spans="1:10" ht="14.25">
      <c r="A69" s="195" t="s">
        <v>341</v>
      </c>
      <c r="B69" s="196"/>
      <c r="C69" s="127" t="s">
        <v>342</v>
      </c>
      <c r="D69" s="125">
        <v>128137.75</v>
      </c>
      <c r="E69" s="125">
        <v>0</v>
      </c>
      <c r="F69" s="125">
        <v>128137.75</v>
      </c>
      <c r="G69" s="68">
        <v>0</v>
      </c>
      <c r="H69" s="68">
        <v>0</v>
      </c>
      <c r="I69" s="75">
        <v>0</v>
      </c>
      <c r="J69" s="76"/>
    </row>
    <row r="70" spans="1:10" ht="14.25">
      <c r="A70" s="195" t="s">
        <v>343</v>
      </c>
      <c r="B70" s="196"/>
      <c r="C70" s="127" t="s">
        <v>344</v>
      </c>
      <c r="D70" s="125">
        <v>12512110.22</v>
      </c>
      <c r="E70" s="125">
        <v>0</v>
      </c>
      <c r="F70" s="125">
        <v>12512110.22</v>
      </c>
      <c r="G70" s="68">
        <v>0</v>
      </c>
      <c r="H70" s="68">
        <v>0</v>
      </c>
      <c r="I70" s="75">
        <v>0</v>
      </c>
      <c r="J70" s="76"/>
    </row>
    <row r="71" spans="1:10" ht="14.25">
      <c r="A71" s="195" t="s">
        <v>345</v>
      </c>
      <c r="B71" s="196"/>
      <c r="C71" s="127" t="s">
        <v>346</v>
      </c>
      <c r="D71" s="125">
        <v>12133823.5</v>
      </c>
      <c r="E71" s="125">
        <v>0</v>
      </c>
      <c r="F71" s="125">
        <v>12133823.5</v>
      </c>
      <c r="G71" s="68">
        <v>0</v>
      </c>
      <c r="H71" s="68">
        <v>0</v>
      </c>
      <c r="I71" s="75">
        <v>0</v>
      </c>
      <c r="J71" s="76"/>
    </row>
    <row r="72" spans="1:10" ht="14.25">
      <c r="A72" s="195" t="s">
        <v>347</v>
      </c>
      <c r="B72" s="196"/>
      <c r="C72" s="127" t="s">
        <v>348</v>
      </c>
      <c r="D72" s="125">
        <v>373981.72</v>
      </c>
      <c r="E72" s="125">
        <v>0</v>
      </c>
      <c r="F72" s="125">
        <v>373981.72</v>
      </c>
      <c r="G72" s="68">
        <v>0</v>
      </c>
      <c r="H72" s="68">
        <v>0</v>
      </c>
      <c r="I72" s="75">
        <v>0</v>
      </c>
      <c r="J72" s="76"/>
    </row>
    <row r="73" spans="1:10" ht="14.25">
      <c r="A73" s="195" t="s">
        <v>349</v>
      </c>
      <c r="B73" s="196"/>
      <c r="C73" s="127" t="s">
        <v>350</v>
      </c>
      <c r="D73" s="125">
        <v>4305</v>
      </c>
      <c r="E73" s="125">
        <v>0</v>
      </c>
      <c r="F73" s="125">
        <v>4305</v>
      </c>
      <c r="G73" s="68">
        <v>0</v>
      </c>
      <c r="H73" s="68">
        <v>0</v>
      </c>
      <c r="I73" s="75">
        <v>0</v>
      </c>
      <c r="J73" s="76"/>
    </row>
    <row r="74" spans="1:10" ht="14.25">
      <c r="A74" s="195" t="s">
        <v>351</v>
      </c>
      <c r="B74" s="196"/>
      <c r="C74" s="127" t="s">
        <v>352</v>
      </c>
      <c r="D74" s="125">
        <v>4760</v>
      </c>
      <c r="E74" s="125">
        <v>0</v>
      </c>
      <c r="F74" s="125">
        <v>4760</v>
      </c>
      <c r="G74" s="68">
        <v>0</v>
      </c>
      <c r="H74" s="68">
        <v>0</v>
      </c>
      <c r="I74" s="75">
        <v>0</v>
      </c>
      <c r="J74" s="76"/>
    </row>
    <row r="75" spans="1:10" ht="14.25">
      <c r="A75" s="195" t="s">
        <v>353</v>
      </c>
      <c r="B75" s="196"/>
      <c r="C75" s="127" t="s">
        <v>354</v>
      </c>
      <c r="D75" s="125">
        <v>4760</v>
      </c>
      <c r="E75" s="125">
        <v>0</v>
      </c>
      <c r="F75" s="125">
        <v>4760</v>
      </c>
      <c r="G75" s="68">
        <v>0</v>
      </c>
      <c r="H75" s="68">
        <v>0</v>
      </c>
      <c r="I75" s="75">
        <v>0</v>
      </c>
      <c r="J75" s="76"/>
    </row>
    <row r="76" spans="1:10" ht="14.25">
      <c r="A76" s="195" t="s">
        <v>355</v>
      </c>
      <c r="B76" s="196"/>
      <c r="C76" s="127" t="s">
        <v>356</v>
      </c>
      <c r="D76" s="125">
        <v>15600</v>
      </c>
      <c r="E76" s="125">
        <v>0</v>
      </c>
      <c r="F76" s="125">
        <v>15600</v>
      </c>
      <c r="G76" s="68">
        <v>0</v>
      </c>
      <c r="H76" s="68">
        <v>0</v>
      </c>
      <c r="I76" s="75">
        <v>0</v>
      </c>
      <c r="J76" s="76"/>
    </row>
    <row r="77" spans="1:10" ht="14.25">
      <c r="A77" s="195" t="s">
        <v>357</v>
      </c>
      <c r="B77" s="196"/>
      <c r="C77" s="127" t="s">
        <v>358</v>
      </c>
      <c r="D77" s="125">
        <v>15600</v>
      </c>
      <c r="E77" s="125">
        <v>0</v>
      </c>
      <c r="F77" s="125">
        <v>15600</v>
      </c>
      <c r="G77" s="68">
        <v>0</v>
      </c>
      <c r="H77" s="68">
        <v>0</v>
      </c>
      <c r="I77" s="75">
        <v>0</v>
      </c>
      <c r="J77" s="76"/>
    </row>
    <row r="78" spans="1:10" ht="14.25">
      <c r="A78" s="195" t="s">
        <v>359</v>
      </c>
      <c r="B78" s="196"/>
      <c r="C78" s="127" t="s">
        <v>360</v>
      </c>
      <c r="D78" s="125">
        <v>6533228</v>
      </c>
      <c r="E78" s="125">
        <v>0</v>
      </c>
      <c r="F78" s="125">
        <v>6533228</v>
      </c>
      <c r="G78" s="68">
        <v>0</v>
      </c>
      <c r="H78" s="68">
        <v>0</v>
      </c>
      <c r="I78" s="75">
        <v>0</v>
      </c>
      <c r="J78" s="76"/>
    </row>
    <row r="79" spans="1:10" ht="14.25">
      <c r="A79" s="195" t="s">
        <v>361</v>
      </c>
      <c r="B79" s="196"/>
      <c r="C79" s="127" t="s">
        <v>362</v>
      </c>
      <c r="D79" s="125">
        <v>923509</v>
      </c>
      <c r="E79" s="125">
        <v>0</v>
      </c>
      <c r="F79" s="125">
        <v>923509</v>
      </c>
      <c r="G79" s="68">
        <v>0</v>
      </c>
      <c r="H79" s="68">
        <v>0</v>
      </c>
      <c r="I79" s="75">
        <v>0</v>
      </c>
      <c r="J79" s="76"/>
    </row>
    <row r="80" spans="1:10" ht="14.25">
      <c r="A80" s="195" t="s">
        <v>363</v>
      </c>
      <c r="B80" s="196"/>
      <c r="C80" s="127" t="s">
        <v>364</v>
      </c>
      <c r="D80" s="125">
        <v>5609719</v>
      </c>
      <c r="E80" s="125">
        <v>0</v>
      </c>
      <c r="F80" s="125">
        <v>5609719</v>
      </c>
      <c r="G80" s="68">
        <v>0</v>
      </c>
      <c r="H80" s="68">
        <v>0</v>
      </c>
      <c r="I80" s="75">
        <v>0</v>
      </c>
      <c r="J80" s="76"/>
    </row>
    <row r="81" spans="1:10" ht="14.25">
      <c r="A81" s="195" t="s">
        <v>365</v>
      </c>
      <c r="B81" s="196"/>
      <c r="C81" s="127" t="s">
        <v>366</v>
      </c>
      <c r="D81" s="125">
        <v>218622.9</v>
      </c>
      <c r="E81" s="125">
        <v>0</v>
      </c>
      <c r="F81" s="125">
        <v>218622.9</v>
      </c>
      <c r="G81" s="68">
        <v>0</v>
      </c>
      <c r="H81" s="68">
        <v>0</v>
      </c>
      <c r="I81" s="75">
        <v>0</v>
      </c>
      <c r="J81" s="76"/>
    </row>
    <row r="82" spans="1:10" ht="14.25">
      <c r="A82" s="195" t="s">
        <v>367</v>
      </c>
      <c r="B82" s="196"/>
      <c r="C82" s="127" t="s">
        <v>368</v>
      </c>
      <c r="D82" s="125">
        <v>218622.9</v>
      </c>
      <c r="E82" s="125">
        <v>0</v>
      </c>
      <c r="F82" s="125">
        <v>218622.9</v>
      </c>
      <c r="G82" s="68">
        <v>0</v>
      </c>
      <c r="H82" s="68">
        <v>0</v>
      </c>
      <c r="I82" s="75">
        <v>0</v>
      </c>
      <c r="J82" s="76"/>
    </row>
    <row r="83" spans="1:10" ht="14.25">
      <c r="A83" s="195" t="s">
        <v>369</v>
      </c>
      <c r="B83" s="196"/>
      <c r="C83" s="127" t="s">
        <v>370</v>
      </c>
      <c r="D83" s="125">
        <v>124548.39</v>
      </c>
      <c r="E83" s="125">
        <v>0</v>
      </c>
      <c r="F83" s="125">
        <v>124548.39</v>
      </c>
      <c r="G83" s="68">
        <v>0</v>
      </c>
      <c r="H83" s="68">
        <v>0</v>
      </c>
      <c r="I83" s="75">
        <v>0</v>
      </c>
      <c r="J83" s="76"/>
    </row>
    <row r="84" spans="1:10" ht="14.25">
      <c r="A84" s="195" t="s">
        <v>371</v>
      </c>
      <c r="B84" s="196"/>
      <c r="C84" s="127" t="s">
        <v>372</v>
      </c>
      <c r="D84" s="125">
        <v>124548.39</v>
      </c>
      <c r="E84" s="125">
        <v>0</v>
      </c>
      <c r="F84" s="125">
        <v>124548.39</v>
      </c>
      <c r="G84" s="68">
        <v>0</v>
      </c>
      <c r="H84" s="68">
        <v>0</v>
      </c>
      <c r="I84" s="75">
        <v>0</v>
      </c>
      <c r="J84" s="76"/>
    </row>
    <row r="85" spans="1:10" ht="14.25">
      <c r="A85" s="195" t="s">
        <v>373</v>
      </c>
      <c r="B85" s="196"/>
      <c r="C85" s="127" t="s">
        <v>374</v>
      </c>
      <c r="D85" s="125">
        <v>3717171.26</v>
      </c>
      <c r="E85" s="125">
        <v>1022718.69</v>
      </c>
      <c r="F85" s="125">
        <v>2694452.57</v>
      </c>
      <c r="G85" s="68">
        <v>0</v>
      </c>
      <c r="H85" s="68">
        <v>0</v>
      </c>
      <c r="I85" s="75">
        <v>0</v>
      </c>
      <c r="J85" s="76"/>
    </row>
    <row r="86" spans="1:10" ht="14.25">
      <c r="A86" s="195" t="s">
        <v>375</v>
      </c>
      <c r="B86" s="196"/>
      <c r="C86" s="127" t="s">
        <v>376</v>
      </c>
      <c r="D86" s="125">
        <v>1083358.13</v>
      </c>
      <c r="E86" s="125">
        <v>1022718.69</v>
      </c>
      <c r="F86" s="125">
        <v>60639.44</v>
      </c>
      <c r="G86" s="68">
        <v>0</v>
      </c>
      <c r="H86" s="68">
        <v>0</v>
      </c>
      <c r="I86" s="75">
        <v>0</v>
      </c>
      <c r="J86" s="76"/>
    </row>
    <row r="87" spans="1:10" ht="14.25">
      <c r="A87" s="195" t="s">
        <v>377</v>
      </c>
      <c r="B87" s="196"/>
      <c r="C87" s="127" t="s">
        <v>235</v>
      </c>
      <c r="D87" s="125">
        <v>1022718.69</v>
      </c>
      <c r="E87" s="125">
        <v>1022718.69</v>
      </c>
      <c r="F87" s="125">
        <v>0</v>
      </c>
      <c r="G87" s="68">
        <v>0</v>
      </c>
      <c r="H87" s="68">
        <v>0</v>
      </c>
      <c r="I87" s="75">
        <v>0</v>
      </c>
      <c r="J87" s="76"/>
    </row>
    <row r="88" spans="1:10" ht="14.25">
      <c r="A88" s="195" t="s">
        <v>378</v>
      </c>
      <c r="B88" s="196"/>
      <c r="C88" s="127" t="s">
        <v>237</v>
      </c>
      <c r="D88" s="125">
        <v>55159.44</v>
      </c>
      <c r="E88" s="125">
        <v>0</v>
      </c>
      <c r="F88" s="125">
        <v>55159.44</v>
      </c>
      <c r="G88" s="68">
        <v>0</v>
      </c>
      <c r="H88" s="68">
        <v>0</v>
      </c>
      <c r="I88" s="75">
        <v>0</v>
      </c>
      <c r="J88" s="76"/>
    </row>
    <row r="89" spans="1:10" ht="14.25">
      <c r="A89" s="195" t="s">
        <v>379</v>
      </c>
      <c r="B89" s="196"/>
      <c r="C89" s="127" t="s">
        <v>380</v>
      </c>
      <c r="D89" s="125">
        <v>5480</v>
      </c>
      <c r="E89" s="125">
        <v>0</v>
      </c>
      <c r="F89" s="125">
        <v>5480</v>
      </c>
      <c r="G89" s="68">
        <v>0</v>
      </c>
      <c r="H89" s="68">
        <v>0</v>
      </c>
      <c r="I89" s="75">
        <v>0</v>
      </c>
      <c r="J89" s="76"/>
    </row>
    <row r="90" spans="1:10" ht="14.25">
      <c r="A90" s="195" t="s">
        <v>381</v>
      </c>
      <c r="B90" s="196"/>
      <c r="C90" s="127" t="s">
        <v>382</v>
      </c>
      <c r="D90" s="125">
        <v>844001.8</v>
      </c>
      <c r="E90" s="125">
        <v>0</v>
      </c>
      <c r="F90" s="125">
        <v>844001.8</v>
      </c>
      <c r="G90" s="68">
        <v>0</v>
      </c>
      <c r="H90" s="68">
        <v>0</v>
      </c>
      <c r="I90" s="75">
        <v>0</v>
      </c>
      <c r="J90" s="76"/>
    </row>
    <row r="91" spans="1:10" ht="14.25">
      <c r="A91" s="195" t="s">
        <v>383</v>
      </c>
      <c r="B91" s="196"/>
      <c r="C91" s="127" t="s">
        <v>384</v>
      </c>
      <c r="D91" s="125">
        <v>844001.8</v>
      </c>
      <c r="E91" s="125">
        <v>0</v>
      </c>
      <c r="F91" s="125">
        <v>844001.8</v>
      </c>
      <c r="G91" s="68">
        <v>0</v>
      </c>
      <c r="H91" s="68">
        <v>0</v>
      </c>
      <c r="I91" s="75">
        <v>0</v>
      </c>
      <c r="J91" s="76"/>
    </row>
    <row r="92" spans="1:10" ht="14.25">
      <c r="A92" s="195" t="s">
        <v>385</v>
      </c>
      <c r="B92" s="196"/>
      <c r="C92" s="127" t="s">
        <v>386</v>
      </c>
      <c r="D92" s="125">
        <v>1331015.83</v>
      </c>
      <c r="E92" s="125">
        <v>0</v>
      </c>
      <c r="F92" s="125">
        <v>1331015.83</v>
      </c>
      <c r="G92" s="68">
        <v>0</v>
      </c>
      <c r="H92" s="68">
        <v>0</v>
      </c>
      <c r="I92" s="75">
        <v>0</v>
      </c>
      <c r="J92" s="76"/>
    </row>
    <row r="93" spans="1:10" ht="14.25">
      <c r="A93" s="195" t="s">
        <v>387</v>
      </c>
      <c r="B93" s="196"/>
      <c r="C93" s="127" t="s">
        <v>388</v>
      </c>
      <c r="D93" s="125">
        <v>1331015.83</v>
      </c>
      <c r="E93" s="125">
        <v>0</v>
      </c>
      <c r="F93" s="125">
        <v>1331015.83</v>
      </c>
      <c r="G93" s="68">
        <v>0</v>
      </c>
      <c r="H93" s="68">
        <v>0</v>
      </c>
      <c r="I93" s="75">
        <v>0</v>
      </c>
      <c r="J93" s="76"/>
    </row>
    <row r="94" spans="1:10" ht="14.25">
      <c r="A94" s="195" t="s">
        <v>389</v>
      </c>
      <c r="B94" s="196"/>
      <c r="C94" s="127" t="s">
        <v>390</v>
      </c>
      <c r="D94" s="125">
        <v>173720</v>
      </c>
      <c r="E94" s="125">
        <v>0</v>
      </c>
      <c r="F94" s="125">
        <v>173720</v>
      </c>
      <c r="G94" s="68">
        <v>0</v>
      </c>
      <c r="H94" s="68">
        <v>0</v>
      </c>
      <c r="I94" s="75">
        <v>0</v>
      </c>
      <c r="J94" s="76"/>
    </row>
    <row r="95" spans="1:10" ht="14.25">
      <c r="A95" s="195" t="s">
        <v>391</v>
      </c>
      <c r="B95" s="196"/>
      <c r="C95" s="127" t="s">
        <v>392</v>
      </c>
      <c r="D95" s="125">
        <v>173720</v>
      </c>
      <c r="E95" s="125">
        <v>0</v>
      </c>
      <c r="F95" s="125">
        <v>173720</v>
      </c>
      <c r="G95" s="68">
        <v>0</v>
      </c>
      <c r="H95" s="68">
        <v>0</v>
      </c>
      <c r="I95" s="75">
        <v>0</v>
      </c>
      <c r="J95" s="76"/>
    </row>
    <row r="96" spans="1:10" ht="14.25">
      <c r="A96" s="195" t="s">
        <v>393</v>
      </c>
      <c r="B96" s="196"/>
      <c r="C96" s="127" t="s">
        <v>394</v>
      </c>
      <c r="D96" s="125">
        <v>285075.5</v>
      </c>
      <c r="E96" s="125">
        <v>0</v>
      </c>
      <c r="F96" s="125">
        <v>285075.5</v>
      </c>
      <c r="G96" s="68">
        <v>0</v>
      </c>
      <c r="H96" s="68">
        <v>0</v>
      </c>
      <c r="I96" s="75">
        <v>0</v>
      </c>
      <c r="J96" s="76"/>
    </row>
    <row r="97" spans="1:10" ht="14.25">
      <c r="A97" s="195" t="s">
        <v>395</v>
      </c>
      <c r="B97" s="196"/>
      <c r="C97" s="127" t="s">
        <v>396</v>
      </c>
      <c r="D97" s="125">
        <v>285075.5</v>
      </c>
      <c r="E97" s="125">
        <v>0</v>
      </c>
      <c r="F97" s="125">
        <v>285075.5</v>
      </c>
      <c r="G97" s="68">
        <v>0</v>
      </c>
      <c r="H97" s="68">
        <v>0</v>
      </c>
      <c r="I97" s="75">
        <v>0</v>
      </c>
      <c r="J97" s="76"/>
    </row>
    <row r="98" spans="1:10" ht="14.25">
      <c r="A98" s="195" t="s">
        <v>397</v>
      </c>
      <c r="B98" s="196"/>
      <c r="C98" s="127" t="s">
        <v>398</v>
      </c>
      <c r="D98" s="125">
        <v>4113042.11</v>
      </c>
      <c r="E98" s="125">
        <v>0</v>
      </c>
      <c r="F98" s="125">
        <v>4113042.11</v>
      </c>
      <c r="G98" s="68">
        <v>0</v>
      </c>
      <c r="H98" s="68">
        <v>0</v>
      </c>
      <c r="I98" s="75">
        <v>0</v>
      </c>
      <c r="J98" s="76"/>
    </row>
    <row r="99" spans="1:10" ht="14.25">
      <c r="A99" s="195" t="s">
        <v>399</v>
      </c>
      <c r="B99" s="196"/>
      <c r="C99" s="127" t="s">
        <v>400</v>
      </c>
      <c r="D99" s="125">
        <v>1891522.11</v>
      </c>
      <c r="E99" s="125">
        <v>0</v>
      </c>
      <c r="F99" s="125">
        <v>1891522.11</v>
      </c>
      <c r="G99" s="68">
        <v>0</v>
      </c>
      <c r="H99" s="68">
        <v>0</v>
      </c>
      <c r="I99" s="75">
        <v>0</v>
      </c>
      <c r="J99" s="76"/>
    </row>
    <row r="100" spans="1:10" ht="14.25">
      <c r="A100" s="195" t="s">
        <v>401</v>
      </c>
      <c r="B100" s="196"/>
      <c r="C100" s="127" t="s">
        <v>402</v>
      </c>
      <c r="D100" s="125">
        <v>983488.11</v>
      </c>
      <c r="E100" s="125">
        <v>0</v>
      </c>
      <c r="F100" s="125">
        <v>983488.11</v>
      </c>
      <c r="G100" s="68">
        <v>0</v>
      </c>
      <c r="H100" s="68">
        <v>0</v>
      </c>
      <c r="I100" s="75">
        <v>0</v>
      </c>
      <c r="J100" s="76"/>
    </row>
    <row r="101" spans="1:10" ht="14.25">
      <c r="A101" s="195" t="s">
        <v>403</v>
      </c>
      <c r="B101" s="196"/>
      <c r="C101" s="127" t="s">
        <v>404</v>
      </c>
      <c r="D101" s="125">
        <v>768034</v>
      </c>
      <c r="E101" s="125">
        <v>0</v>
      </c>
      <c r="F101" s="125">
        <v>768034</v>
      </c>
      <c r="G101" s="68">
        <v>0</v>
      </c>
      <c r="H101" s="68">
        <v>0</v>
      </c>
      <c r="I101" s="75">
        <v>0</v>
      </c>
      <c r="J101" s="76"/>
    </row>
    <row r="102" spans="1:10" ht="14.25">
      <c r="A102" s="195" t="s">
        <v>405</v>
      </c>
      <c r="B102" s="196"/>
      <c r="C102" s="127" t="s">
        <v>406</v>
      </c>
      <c r="D102" s="125">
        <v>140000</v>
      </c>
      <c r="E102" s="125">
        <v>0</v>
      </c>
      <c r="F102" s="125">
        <v>140000</v>
      </c>
      <c r="G102" s="68">
        <v>0</v>
      </c>
      <c r="H102" s="68">
        <v>0</v>
      </c>
      <c r="I102" s="75">
        <v>0</v>
      </c>
      <c r="J102" s="76"/>
    </row>
    <row r="103" spans="1:10" ht="14.25">
      <c r="A103" s="195" t="s">
        <v>407</v>
      </c>
      <c r="B103" s="196"/>
      <c r="C103" s="127" t="s">
        <v>408</v>
      </c>
      <c r="D103" s="125">
        <v>2221520</v>
      </c>
      <c r="E103" s="125">
        <v>0</v>
      </c>
      <c r="F103" s="125">
        <v>2221520</v>
      </c>
      <c r="G103" s="68">
        <v>0</v>
      </c>
      <c r="H103" s="68">
        <v>0</v>
      </c>
      <c r="I103" s="75">
        <v>0</v>
      </c>
      <c r="J103" s="76"/>
    </row>
    <row r="104" spans="1:10" ht="14.25">
      <c r="A104" s="195" t="s">
        <v>409</v>
      </c>
      <c r="B104" s="196"/>
      <c r="C104" s="127" t="s">
        <v>410</v>
      </c>
      <c r="D104" s="125">
        <v>2221520</v>
      </c>
      <c r="E104" s="125">
        <v>0</v>
      </c>
      <c r="F104" s="125">
        <v>2221520</v>
      </c>
      <c r="G104" s="68">
        <v>0</v>
      </c>
      <c r="H104" s="68">
        <v>0</v>
      </c>
      <c r="I104" s="75">
        <v>0</v>
      </c>
      <c r="J104" s="76"/>
    </row>
    <row r="105" spans="1:10" ht="14.25">
      <c r="A105" s="195" t="s">
        <v>411</v>
      </c>
      <c r="B105" s="196"/>
      <c r="C105" s="127" t="s">
        <v>412</v>
      </c>
      <c r="D105" s="125">
        <v>1104924108.47</v>
      </c>
      <c r="E105" s="125">
        <v>6821067.37</v>
      </c>
      <c r="F105" s="125">
        <v>1098103041.1</v>
      </c>
      <c r="G105" s="68">
        <v>0</v>
      </c>
      <c r="H105" s="68">
        <v>0</v>
      </c>
      <c r="I105" s="75">
        <v>0</v>
      </c>
      <c r="J105" s="76"/>
    </row>
    <row r="106" spans="1:10" ht="14.25">
      <c r="A106" s="195" t="s">
        <v>413</v>
      </c>
      <c r="B106" s="196"/>
      <c r="C106" s="127" t="s">
        <v>414</v>
      </c>
      <c r="D106" s="125">
        <v>8928254.57</v>
      </c>
      <c r="E106" s="125">
        <v>6821067.37</v>
      </c>
      <c r="F106" s="125">
        <v>2107187.2</v>
      </c>
      <c r="G106" s="68">
        <v>0</v>
      </c>
      <c r="H106" s="68">
        <v>0</v>
      </c>
      <c r="I106" s="75">
        <v>0</v>
      </c>
      <c r="J106" s="76"/>
    </row>
    <row r="107" spans="1:10" ht="14.25">
      <c r="A107" s="195" t="s">
        <v>415</v>
      </c>
      <c r="B107" s="196"/>
      <c r="C107" s="127" t="s">
        <v>235</v>
      </c>
      <c r="D107" s="125">
        <v>914446.98</v>
      </c>
      <c r="E107" s="125">
        <v>914446.98</v>
      </c>
      <c r="F107" s="125">
        <v>0</v>
      </c>
      <c r="G107" s="68">
        <v>0</v>
      </c>
      <c r="H107" s="68">
        <v>0</v>
      </c>
      <c r="I107" s="75">
        <v>0</v>
      </c>
      <c r="J107" s="76"/>
    </row>
    <row r="108" spans="1:10" ht="14.25">
      <c r="A108" s="195" t="s">
        <v>416</v>
      </c>
      <c r="B108" s="196"/>
      <c r="C108" s="127" t="s">
        <v>237</v>
      </c>
      <c r="D108" s="125">
        <v>207858.32</v>
      </c>
      <c r="E108" s="125">
        <v>0</v>
      </c>
      <c r="F108" s="125">
        <v>207858.32</v>
      </c>
      <c r="G108" s="68">
        <v>0</v>
      </c>
      <c r="H108" s="68">
        <v>0</v>
      </c>
      <c r="I108" s="75">
        <v>0</v>
      </c>
      <c r="J108" s="76"/>
    </row>
    <row r="109" spans="1:10" ht="14.25">
      <c r="A109" s="195" t="s">
        <v>417</v>
      </c>
      <c r="B109" s="196"/>
      <c r="C109" s="127" t="s">
        <v>418</v>
      </c>
      <c r="D109" s="125">
        <v>7805949.27</v>
      </c>
      <c r="E109" s="125">
        <v>5906620.39</v>
      </c>
      <c r="F109" s="125">
        <v>1899328.88</v>
      </c>
      <c r="G109" s="68">
        <v>0</v>
      </c>
      <c r="H109" s="68">
        <v>0</v>
      </c>
      <c r="I109" s="75">
        <v>0</v>
      </c>
      <c r="J109" s="76"/>
    </row>
    <row r="110" spans="1:10" ht="14.25">
      <c r="A110" s="195" t="s">
        <v>419</v>
      </c>
      <c r="B110" s="196"/>
      <c r="C110" s="127" t="s">
        <v>420</v>
      </c>
      <c r="D110" s="125">
        <v>1919379</v>
      </c>
      <c r="E110" s="125">
        <v>0</v>
      </c>
      <c r="F110" s="125">
        <v>1919379</v>
      </c>
      <c r="G110" s="68">
        <v>0</v>
      </c>
      <c r="H110" s="68">
        <v>0</v>
      </c>
      <c r="I110" s="75">
        <v>0</v>
      </c>
      <c r="J110" s="76"/>
    </row>
    <row r="111" spans="1:10" ht="14.25">
      <c r="A111" s="195" t="s">
        <v>421</v>
      </c>
      <c r="B111" s="196"/>
      <c r="C111" s="127" t="s">
        <v>422</v>
      </c>
      <c r="D111" s="125">
        <v>1919379</v>
      </c>
      <c r="E111" s="125">
        <v>0</v>
      </c>
      <c r="F111" s="125">
        <v>1919379</v>
      </c>
      <c r="G111" s="68">
        <v>0</v>
      </c>
      <c r="H111" s="68">
        <v>0</v>
      </c>
      <c r="I111" s="75">
        <v>0</v>
      </c>
      <c r="J111" s="76"/>
    </row>
    <row r="112" spans="1:10" ht="14.25">
      <c r="A112" s="195" t="s">
        <v>423</v>
      </c>
      <c r="B112" s="196"/>
      <c r="C112" s="127" t="s">
        <v>424</v>
      </c>
      <c r="D112" s="125">
        <v>1909425</v>
      </c>
      <c r="E112" s="125">
        <v>0</v>
      </c>
      <c r="F112" s="125">
        <v>1909425</v>
      </c>
      <c r="G112" s="68">
        <v>0</v>
      </c>
      <c r="H112" s="68">
        <v>0</v>
      </c>
      <c r="I112" s="75">
        <v>0</v>
      </c>
      <c r="J112" s="76"/>
    </row>
    <row r="113" spans="1:10" ht="14.25">
      <c r="A113" s="195" t="s">
        <v>425</v>
      </c>
      <c r="B113" s="196"/>
      <c r="C113" s="127" t="s">
        <v>426</v>
      </c>
      <c r="D113" s="125">
        <v>1909425</v>
      </c>
      <c r="E113" s="125">
        <v>0</v>
      </c>
      <c r="F113" s="125">
        <v>1909425</v>
      </c>
      <c r="G113" s="68">
        <v>0</v>
      </c>
      <c r="H113" s="68">
        <v>0</v>
      </c>
      <c r="I113" s="75">
        <v>0</v>
      </c>
      <c r="J113" s="76"/>
    </row>
    <row r="114" spans="1:10" ht="14.25">
      <c r="A114" s="195" t="s">
        <v>427</v>
      </c>
      <c r="B114" s="196"/>
      <c r="C114" s="127" t="s">
        <v>428</v>
      </c>
      <c r="D114" s="125">
        <v>15363996.34</v>
      </c>
      <c r="E114" s="125">
        <v>0</v>
      </c>
      <c r="F114" s="125">
        <v>15363996.34</v>
      </c>
      <c r="G114" s="68">
        <v>0</v>
      </c>
      <c r="H114" s="68">
        <v>0</v>
      </c>
      <c r="I114" s="75">
        <v>0</v>
      </c>
      <c r="J114" s="76"/>
    </row>
    <row r="115" spans="1:10" ht="14.25">
      <c r="A115" s="195" t="s">
        <v>429</v>
      </c>
      <c r="B115" s="196"/>
      <c r="C115" s="127" t="s">
        <v>430</v>
      </c>
      <c r="D115" s="125">
        <v>15363996.34</v>
      </c>
      <c r="E115" s="125">
        <v>0</v>
      </c>
      <c r="F115" s="125">
        <v>15363996.34</v>
      </c>
      <c r="G115" s="68">
        <v>0</v>
      </c>
      <c r="H115" s="68">
        <v>0</v>
      </c>
      <c r="I115" s="75">
        <v>0</v>
      </c>
      <c r="J115" s="76"/>
    </row>
    <row r="116" spans="1:10" ht="14.25">
      <c r="A116" s="195" t="s">
        <v>431</v>
      </c>
      <c r="B116" s="196"/>
      <c r="C116" s="127" t="s">
        <v>432</v>
      </c>
      <c r="D116" s="125">
        <v>1007803053.56</v>
      </c>
      <c r="E116" s="125">
        <v>0</v>
      </c>
      <c r="F116" s="125">
        <v>1007803053.56</v>
      </c>
      <c r="G116" s="68">
        <v>0</v>
      </c>
      <c r="H116" s="68">
        <v>0</v>
      </c>
      <c r="I116" s="75">
        <v>0</v>
      </c>
      <c r="J116" s="76"/>
    </row>
    <row r="117" spans="1:10" ht="14.25">
      <c r="A117" s="195" t="s">
        <v>433</v>
      </c>
      <c r="B117" s="196"/>
      <c r="C117" s="127" t="s">
        <v>434</v>
      </c>
      <c r="D117" s="125">
        <v>709647059.2</v>
      </c>
      <c r="E117" s="125">
        <v>0</v>
      </c>
      <c r="F117" s="125">
        <v>709647059.2</v>
      </c>
      <c r="G117" s="68">
        <v>0</v>
      </c>
      <c r="H117" s="68">
        <v>0</v>
      </c>
      <c r="I117" s="75">
        <v>0</v>
      </c>
      <c r="J117" s="76"/>
    </row>
    <row r="118" spans="1:10" ht="14.25">
      <c r="A118" s="195" t="s">
        <v>435</v>
      </c>
      <c r="B118" s="196"/>
      <c r="C118" s="127" t="s">
        <v>436</v>
      </c>
      <c r="D118" s="125">
        <v>298155994.36</v>
      </c>
      <c r="E118" s="125">
        <v>0</v>
      </c>
      <c r="F118" s="125">
        <v>298155994.36</v>
      </c>
      <c r="G118" s="68">
        <v>0</v>
      </c>
      <c r="H118" s="68">
        <v>0</v>
      </c>
      <c r="I118" s="75">
        <v>0</v>
      </c>
      <c r="J118" s="76"/>
    </row>
    <row r="119" spans="1:10" ht="14.25">
      <c r="A119" s="195" t="s">
        <v>437</v>
      </c>
      <c r="B119" s="196"/>
      <c r="C119" s="127" t="s">
        <v>438</v>
      </c>
      <c r="D119" s="125">
        <v>9000000</v>
      </c>
      <c r="E119" s="125">
        <v>0</v>
      </c>
      <c r="F119" s="125">
        <v>9000000</v>
      </c>
      <c r="G119" s="68">
        <v>0</v>
      </c>
      <c r="H119" s="68">
        <v>0</v>
      </c>
      <c r="I119" s="75">
        <v>0</v>
      </c>
      <c r="J119" s="76"/>
    </row>
    <row r="120" spans="1:10" ht="14.25">
      <c r="A120" s="195" t="s">
        <v>439</v>
      </c>
      <c r="B120" s="196"/>
      <c r="C120" s="127" t="s">
        <v>440</v>
      </c>
      <c r="D120" s="125">
        <v>9000000</v>
      </c>
      <c r="E120" s="125">
        <v>0</v>
      </c>
      <c r="F120" s="125">
        <v>9000000</v>
      </c>
      <c r="G120" s="68">
        <v>0</v>
      </c>
      <c r="H120" s="68">
        <v>0</v>
      </c>
      <c r="I120" s="75">
        <v>0</v>
      </c>
      <c r="J120" s="76"/>
    </row>
    <row r="121" spans="1:10" ht="14.25">
      <c r="A121" s="195" t="s">
        <v>441</v>
      </c>
      <c r="B121" s="196"/>
      <c r="C121" s="127" t="s">
        <v>442</v>
      </c>
      <c r="D121" s="125">
        <v>60000000</v>
      </c>
      <c r="E121" s="125">
        <v>0</v>
      </c>
      <c r="F121" s="125">
        <v>60000000</v>
      </c>
      <c r="G121" s="68">
        <v>0</v>
      </c>
      <c r="H121" s="68">
        <v>0</v>
      </c>
      <c r="I121" s="75">
        <v>0</v>
      </c>
      <c r="J121" s="76"/>
    </row>
    <row r="122" spans="1:10" ht="14.25">
      <c r="A122" s="195" t="s">
        <v>443</v>
      </c>
      <c r="B122" s="196"/>
      <c r="C122" s="127" t="s">
        <v>444</v>
      </c>
      <c r="D122" s="125">
        <v>60000000</v>
      </c>
      <c r="E122" s="125">
        <v>0</v>
      </c>
      <c r="F122" s="125">
        <v>60000000</v>
      </c>
      <c r="G122" s="68">
        <v>0</v>
      </c>
      <c r="H122" s="68">
        <v>0</v>
      </c>
      <c r="I122" s="75">
        <v>0</v>
      </c>
      <c r="J122" s="76"/>
    </row>
    <row r="123" spans="1:10" ht="14.25">
      <c r="A123" s="195" t="s">
        <v>445</v>
      </c>
      <c r="B123" s="196"/>
      <c r="C123" s="127" t="s">
        <v>446</v>
      </c>
      <c r="D123" s="125">
        <v>4962759.72</v>
      </c>
      <c r="E123" s="125">
        <v>0</v>
      </c>
      <c r="F123" s="125">
        <v>4962759.72</v>
      </c>
      <c r="G123" s="68">
        <v>0</v>
      </c>
      <c r="H123" s="68">
        <v>0</v>
      </c>
      <c r="I123" s="75">
        <v>0</v>
      </c>
      <c r="J123" s="76"/>
    </row>
    <row r="124" spans="1:10" ht="14.25">
      <c r="A124" s="195" t="s">
        <v>447</v>
      </c>
      <c r="B124" s="196"/>
      <c r="C124" s="127" t="s">
        <v>448</v>
      </c>
      <c r="D124" s="125">
        <v>1282018.76</v>
      </c>
      <c r="E124" s="125">
        <v>0</v>
      </c>
      <c r="F124" s="125">
        <v>1282018.76</v>
      </c>
      <c r="G124" s="68">
        <v>0</v>
      </c>
      <c r="H124" s="68">
        <v>0</v>
      </c>
      <c r="I124" s="75">
        <v>0</v>
      </c>
      <c r="J124" s="76"/>
    </row>
    <row r="125" spans="1:10" ht="14.25">
      <c r="A125" s="195" t="s">
        <v>449</v>
      </c>
      <c r="B125" s="196"/>
      <c r="C125" s="127" t="s">
        <v>237</v>
      </c>
      <c r="D125" s="125">
        <v>281477.76</v>
      </c>
      <c r="E125" s="125">
        <v>0</v>
      </c>
      <c r="F125" s="125">
        <v>281477.76</v>
      </c>
      <c r="G125" s="68">
        <v>0</v>
      </c>
      <c r="H125" s="68">
        <v>0</v>
      </c>
      <c r="I125" s="75">
        <v>0</v>
      </c>
      <c r="J125" s="76"/>
    </row>
    <row r="126" spans="1:10" ht="14.25">
      <c r="A126" s="195" t="s">
        <v>450</v>
      </c>
      <c r="B126" s="196"/>
      <c r="C126" s="127" t="s">
        <v>451</v>
      </c>
      <c r="D126" s="125">
        <v>1000541</v>
      </c>
      <c r="E126" s="125">
        <v>0</v>
      </c>
      <c r="F126" s="125">
        <v>1000541</v>
      </c>
      <c r="G126" s="68">
        <v>0</v>
      </c>
      <c r="H126" s="68">
        <v>0</v>
      </c>
      <c r="I126" s="75">
        <v>0</v>
      </c>
      <c r="J126" s="76"/>
    </row>
    <row r="127" spans="1:10" ht="14.25">
      <c r="A127" s="195" t="s">
        <v>452</v>
      </c>
      <c r="B127" s="196"/>
      <c r="C127" s="127" t="s">
        <v>453</v>
      </c>
      <c r="D127" s="125">
        <v>662525.22</v>
      </c>
      <c r="E127" s="125">
        <v>0</v>
      </c>
      <c r="F127" s="125">
        <v>662525.22</v>
      </c>
      <c r="G127" s="68">
        <v>0</v>
      </c>
      <c r="H127" s="68">
        <v>0</v>
      </c>
      <c r="I127" s="75">
        <v>0</v>
      </c>
      <c r="J127" s="76"/>
    </row>
    <row r="128" spans="1:10" ht="14.25">
      <c r="A128" s="195" t="s">
        <v>454</v>
      </c>
      <c r="B128" s="196"/>
      <c r="C128" s="127" t="s">
        <v>455</v>
      </c>
      <c r="D128" s="125">
        <v>341951.22</v>
      </c>
      <c r="E128" s="125">
        <v>0</v>
      </c>
      <c r="F128" s="125">
        <v>341951.22</v>
      </c>
      <c r="G128" s="68">
        <v>0</v>
      </c>
      <c r="H128" s="68">
        <v>0</v>
      </c>
      <c r="I128" s="75">
        <v>0</v>
      </c>
      <c r="J128" s="76"/>
    </row>
    <row r="129" spans="1:10" ht="14.25">
      <c r="A129" s="195" t="s">
        <v>456</v>
      </c>
      <c r="B129" s="196"/>
      <c r="C129" s="127" t="s">
        <v>457</v>
      </c>
      <c r="D129" s="125">
        <v>65174</v>
      </c>
      <c r="E129" s="125">
        <v>0</v>
      </c>
      <c r="F129" s="125">
        <v>65174</v>
      </c>
      <c r="G129" s="68">
        <v>0</v>
      </c>
      <c r="H129" s="68">
        <v>0</v>
      </c>
      <c r="I129" s="75">
        <v>0</v>
      </c>
      <c r="J129" s="76"/>
    </row>
    <row r="130" spans="1:10" ht="14.25">
      <c r="A130" s="195" t="s">
        <v>458</v>
      </c>
      <c r="B130" s="196"/>
      <c r="C130" s="127" t="s">
        <v>459</v>
      </c>
      <c r="D130" s="125">
        <v>255400</v>
      </c>
      <c r="E130" s="125">
        <v>0</v>
      </c>
      <c r="F130" s="125">
        <v>255400</v>
      </c>
      <c r="G130" s="68">
        <v>0</v>
      </c>
      <c r="H130" s="68">
        <v>0</v>
      </c>
      <c r="I130" s="75">
        <v>0</v>
      </c>
      <c r="J130" s="76"/>
    </row>
    <row r="131" spans="1:10" ht="14.25">
      <c r="A131" s="195" t="s">
        <v>460</v>
      </c>
      <c r="B131" s="196"/>
      <c r="C131" s="127" t="s">
        <v>461</v>
      </c>
      <c r="D131" s="125">
        <v>2055600.74</v>
      </c>
      <c r="E131" s="125">
        <v>0</v>
      </c>
      <c r="F131" s="125">
        <v>2055600.74</v>
      </c>
      <c r="G131" s="68">
        <v>0</v>
      </c>
      <c r="H131" s="68">
        <v>0</v>
      </c>
      <c r="I131" s="75">
        <v>0</v>
      </c>
      <c r="J131" s="76"/>
    </row>
    <row r="132" spans="1:10" ht="14.25">
      <c r="A132" s="195" t="s">
        <v>462</v>
      </c>
      <c r="B132" s="196"/>
      <c r="C132" s="127" t="s">
        <v>463</v>
      </c>
      <c r="D132" s="125">
        <v>2055600.74</v>
      </c>
      <c r="E132" s="125">
        <v>0</v>
      </c>
      <c r="F132" s="125">
        <v>2055600.74</v>
      </c>
      <c r="G132" s="68">
        <v>0</v>
      </c>
      <c r="H132" s="68">
        <v>0</v>
      </c>
      <c r="I132" s="75">
        <v>0</v>
      </c>
      <c r="J132" s="76"/>
    </row>
    <row r="133" spans="1:10" ht="14.25">
      <c r="A133" s="195" t="s">
        <v>464</v>
      </c>
      <c r="B133" s="196"/>
      <c r="C133" s="127" t="s">
        <v>465</v>
      </c>
      <c r="D133" s="125">
        <v>960461</v>
      </c>
      <c r="E133" s="125">
        <v>0</v>
      </c>
      <c r="F133" s="125">
        <v>960461</v>
      </c>
      <c r="G133" s="68">
        <v>0</v>
      </c>
      <c r="H133" s="68">
        <v>0</v>
      </c>
      <c r="I133" s="75">
        <v>0</v>
      </c>
      <c r="J133" s="76"/>
    </row>
    <row r="134" spans="1:10" ht="14.25">
      <c r="A134" s="195" t="s">
        <v>466</v>
      </c>
      <c r="B134" s="196"/>
      <c r="C134" s="127" t="s">
        <v>467</v>
      </c>
      <c r="D134" s="125">
        <v>960461</v>
      </c>
      <c r="E134" s="125">
        <v>0</v>
      </c>
      <c r="F134" s="125">
        <v>960461</v>
      </c>
      <c r="G134" s="68">
        <v>0</v>
      </c>
      <c r="H134" s="68">
        <v>0</v>
      </c>
      <c r="I134" s="75">
        <v>0</v>
      </c>
      <c r="J134" s="76"/>
    </row>
    <row r="135" spans="1:10" ht="14.25">
      <c r="A135" s="195" t="s">
        <v>468</v>
      </c>
      <c r="B135" s="196"/>
      <c r="C135" s="127" t="s">
        <v>469</v>
      </c>
      <c r="D135" s="125">
        <v>2154</v>
      </c>
      <c r="E135" s="125">
        <v>0</v>
      </c>
      <c r="F135" s="125">
        <v>2154</v>
      </c>
      <c r="G135" s="68">
        <v>0</v>
      </c>
      <c r="H135" s="68">
        <v>0</v>
      </c>
      <c r="I135" s="75">
        <v>0</v>
      </c>
      <c r="J135" s="76"/>
    </row>
    <row r="136" spans="1:10" ht="14.25">
      <c r="A136" s="195" t="s">
        <v>470</v>
      </c>
      <c r="B136" s="196"/>
      <c r="C136" s="127" t="s">
        <v>471</v>
      </c>
      <c r="D136" s="125">
        <v>2154</v>
      </c>
      <c r="E136" s="125">
        <v>0</v>
      </c>
      <c r="F136" s="125">
        <v>2154</v>
      </c>
      <c r="G136" s="68">
        <v>0</v>
      </c>
      <c r="H136" s="68">
        <v>0</v>
      </c>
      <c r="I136" s="75">
        <v>0</v>
      </c>
      <c r="J136" s="76"/>
    </row>
    <row r="137" spans="1:10" ht="14.25">
      <c r="A137" s="195" t="s">
        <v>472</v>
      </c>
      <c r="B137" s="196"/>
      <c r="C137" s="127" t="s">
        <v>473</v>
      </c>
      <c r="D137" s="125">
        <v>1213442.99</v>
      </c>
      <c r="E137" s="125">
        <v>1074066.35</v>
      </c>
      <c r="F137" s="125">
        <v>139376.64</v>
      </c>
      <c r="G137" s="68">
        <v>0</v>
      </c>
      <c r="H137" s="68">
        <v>0</v>
      </c>
      <c r="I137" s="75">
        <v>0</v>
      </c>
      <c r="J137" s="76"/>
    </row>
    <row r="138" spans="1:10" ht="14.25">
      <c r="A138" s="195" t="s">
        <v>474</v>
      </c>
      <c r="B138" s="196"/>
      <c r="C138" s="127" t="s">
        <v>475</v>
      </c>
      <c r="D138" s="125">
        <v>1213442.99</v>
      </c>
      <c r="E138" s="125">
        <v>1074066.35</v>
      </c>
      <c r="F138" s="125">
        <v>139376.64</v>
      </c>
      <c r="G138" s="68">
        <v>0</v>
      </c>
      <c r="H138" s="68">
        <v>0</v>
      </c>
      <c r="I138" s="75">
        <v>0</v>
      </c>
      <c r="J138" s="76"/>
    </row>
    <row r="139" spans="1:10" ht="14.25">
      <c r="A139" s="195" t="s">
        <v>476</v>
      </c>
      <c r="B139" s="196"/>
      <c r="C139" s="127" t="s">
        <v>235</v>
      </c>
      <c r="D139" s="125">
        <v>1074066.35</v>
      </c>
      <c r="E139" s="125">
        <v>1074066.35</v>
      </c>
      <c r="F139" s="125">
        <v>0</v>
      </c>
      <c r="G139" s="68">
        <v>0</v>
      </c>
      <c r="H139" s="68">
        <v>0</v>
      </c>
      <c r="I139" s="75">
        <v>0</v>
      </c>
      <c r="J139" s="76"/>
    </row>
    <row r="140" spans="1:10" ht="14.25">
      <c r="A140" s="195" t="s">
        <v>477</v>
      </c>
      <c r="B140" s="196"/>
      <c r="C140" s="127" t="s">
        <v>237</v>
      </c>
      <c r="D140" s="125">
        <v>127581.64</v>
      </c>
      <c r="E140" s="125">
        <v>0</v>
      </c>
      <c r="F140" s="125">
        <v>127581.64</v>
      </c>
      <c r="G140" s="68">
        <v>0</v>
      </c>
      <c r="H140" s="68">
        <v>0</v>
      </c>
      <c r="I140" s="75">
        <v>0</v>
      </c>
      <c r="J140" s="76"/>
    </row>
    <row r="141" spans="1:10" ht="14.25">
      <c r="A141" s="195" t="s">
        <v>478</v>
      </c>
      <c r="B141" s="196"/>
      <c r="C141" s="127" t="s">
        <v>479</v>
      </c>
      <c r="D141" s="125">
        <v>11795</v>
      </c>
      <c r="E141" s="125">
        <v>0</v>
      </c>
      <c r="F141" s="125">
        <v>11795</v>
      </c>
      <c r="G141" s="68">
        <v>0</v>
      </c>
      <c r="H141" s="68">
        <v>0</v>
      </c>
      <c r="I141" s="75">
        <v>0</v>
      </c>
      <c r="J141" s="76"/>
    </row>
    <row r="142" spans="1:10" ht="14.25">
      <c r="A142" s="195" t="s">
        <v>480</v>
      </c>
      <c r="B142" s="196"/>
      <c r="C142" s="127" t="s">
        <v>481</v>
      </c>
      <c r="D142" s="125">
        <v>20000</v>
      </c>
      <c r="E142" s="125">
        <v>0</v>
      </c>
      <c r="F142" s="125">
        <v>20000</v>
      </c>
      <c r="G142" s="68">
        <v>0</v>
      </c>
      <c r="H142" s="68">
        <v>0</v>
      </c>
      <c r="I142" s="75">
        <v>0</v>
      </c>
      <c r="J142" s="76"/>
    </row>
    <row r="143" spans="1:10" ht="14.25">
      <c r="A143" s="195" t="s">
        <v>482</v>
      </c>
      <c r="B143" s="196"/>
      <c r="C143" s="127" t="s">
        <v>483</v>
      </c>
      <c r="D143" s="125">
        <v>20000</v>
      </c>
      <c r="E143" s="125">
        <v>0</v>
      </c>
      <c r="F143" s="125">
        <v>20000</v>
      </c>
      <c r="G143" s="68">
        <v>0</v>
      </c>
      <c r="H143" s="68">
        <v>0</v>
      </c>
      <c r="I143" s="75">
        <v>0</v>
      </c>
      <c r="J143" s="76"/>
    </row>
    <row r="144" spans="1:10" ht="14.25">
      <c r="A144" s="195" t="s">
        <v>484</v>
      </c>
      <c r="B144" s="196"/>
      <c r="C144" s="127" t="s">
        <v>485</v>
      </c>
      <c r="D144" s="125">
        <v>20000</v>
      </c>
      <c r="E144" s="125">
        <v>0</v>
      </c>
      <c r="F144" s="125">
        <v>20000</v>
      </c>
      <c r="G144" s="68">
        <v>0</v>
      </c>
      <c r="H144" s="68">
        <v>0</v>
      </c>
      <c r="I144" s="75">
        <v>0</v>
      </c>
      <c r="J144" s="76"/>
    </row>
    <row r="145" spans="1:10" ht="14.25">
      <c r="A145" s="195" t="s">
        <v>486</v>
      </c>
      <c r="B145" s="196"/>
      <c r="C145" s="127" t="s">
        <v>487</v>
      </c>
      <c r="D145" s="125">
        <v>1418401.85</v>
      </c>
      <c r="E145" s="125">
        <v>0</v>
      </c>
      <c r="F145" s="125">
        <v>1418401.85</v>
      </c>
      <c r="G145" s="68">
        <v>0</v>
      </c>
      <c r="H145" s="68">
        <v>0</v>
      </c>
      <c r="I145" s="75">
        <v>0</v>
      </c>
      <c r="J145" s="76"/>
    </row>
    <row r="146" spans="1:10" ht="14.25">
      <c r="A146" s="195" t="s">
        <v>488</v>
      </c>
      <c r="B146" s="196"/>
      <c r="C146" s="127" t="s">
        <v>489</v>
      </c>
      <c r="D146" s="125">
        <v>1418401.85</v>
      </c>
      <c r="E146" s="125">
        <v>0</v>
      </c>
      <c r="F146" s="125">
        <v>1418401.85</v>
      </c>
      <c r="G146" s="68">
        <v>0</v>
      </c>
      <c r="H146" s="68">
        <v>0</v>
      </c>
      <c r="I146" s="75">
        <v>0</v>
      </c>
      <c r="J146" s="76"/>
    </row>
    <row r="147" spans="1:10" ht="14.25">
      <c r="A147" s="195" t="s">
        <v>490</v>
      </c>
      <c r="B147" s="196"/>
      <c r="C147" s="127" t="s">
        <v>237</v>
      </c>
      <c r="D147" s="125">
        <v>453731.08</v>
      </c>
      <c r="E147" s="125">
        <v>0</v>
      </c>
      <c r="F147" s="125">
        <v>453731.08</v>
      </c>
      <c r="G147" s="68">
        <v>0</v>
      </c>
      <c r="H147" s="68">
        <v>0</v>
      </c>
      <c r="I147" s="75">
        <v>0</v>
      </c>
      <c r="J147" s="76"/>
    </row>
    <row r="148" spans="1:10" ht="14.25">
      <c r="A148" s="195" t="s">
        <v>491</v>
      </c>
      <c r="B148" s="196"/>
      <c r="C148" s="127" t="s">
        <v>492</v>
      </c>
      <c r="D148" s="125">
        <v>920394</v>
      </c>
      <c r="E148" s="125">
        <v>0</v>
      </c>
      <c r="F148" s="125">
        <v>920394</v>
      </c>
      <c r="G148" s="68">
        <v>0</v>
      </c>
      <c r="H148" s="68">
        <v>0</v>
      </c>
      <c r="I148" s="75">
        <v>0</v>
      </c>
      <c r="J148" s="76"/>
    </row>
    <row r="149" spans="1:10" ht="14.25">
      <c r="A149" s="199" t="s">
        <v>493</v>
      </c>
      <c r="B149" s="200"/>
      <c r="C149" s="128" t="s">
        <v>494</v>
      </c>
      <c r="D149" s="129">
        <v>44276.77</v>
      </c>
      <c r="E149" s="129">
        <v>0</v>
      </c>
      <c r="F149" s="129">
        <v>44276.77</v>
      </c>
      <c r="G149" s="69">
        <v>0</v>
      </c>
      <c r="H149" s="69">
        <v>0</v>
      </c>
      <c r="I149" s="77">
        <v>0</v>
      </c>
      <c r="J149" s="76"/>
    </row>
    <row r="150" spans="1:9" s="63" customFormat="1" ht="31.5" customHeight="1">
      <c r="A150" s="183" t="s">
        <v>94</v>
      </c>
      <c r="B150" s="184"/>
      <c r="C150" s="184"/>
      <c r="D150" s="184"/>
      <c r="E150" s="184"/>
      <c r="F150" s="184"/>
      <c r="G150" s="184"/>
      <c r="H150" s="184"/>
      <c r="I150" s="184"/>
    </row>
    <row r="151" ht="14.25">
      <c r="A151" s="70"/>
    </row>
    <row r="152" ht="14.25">
      <c r="A152" s="71"/>
    </row>
    <row r="153" ht="14.25">
      <c r="A153" s="71"/>
    </row>
  </sheetData>
  <sheetProtection/>
  <mergeCells count="154">
    <mergeCell ref="A146:B146"/>
    <mergeCell ref="A147:B147"/>
    <mergeCell ref="A148:B148"/>
    <mergeCell ref="A149:B149"/>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50:I150"/>
    <mergeCell ref="C5:C6"/>
    <mergeCell ref="D4:D6"/>
    <mergeCell ref="E4:E6"/>
    <mergeCell ref="F4:F6"/>
    <mergeCell ref="G4:G6"/>
    <mergeCell ref="H4:H6"/>
    <mergeCell ref="I4:I6"/>
    <mergeCell ref="A5:B6"/>
    <mergeCell ref="A9:B9"/>
    <mergeCell ref="A12:B12"/>
    <mergeCell ref="A13:B13"/>
    <mergeCell ref="A2:I2"/>
    <mergeCell ref="A4:C4"/>
    <mergeCell ref="A7:C7"/>
    <mergeCell ref="A8:C8"/>
    <mergeCell ref="A10:B10"/>
    <mergeCell ref="A11:B11"/>
  </mergeCells>
  <printOptions horizontalCentered="1"/>
  <pageMargins left="0.35" right="0.35" top="0.79" bottom="0.79" header="0.51" footer="0.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J34"/>
  <sheetViews>
    <sheetView zoomScale="85" zoomScaleNormal="85" zoomScaleSheetLayoutView="100" zoomScalePageLayoutView="0" workbookViewId="0" topLeftCell="A1">
      <selection activeCell="E14" sqref="E14"/>
    </sheetView>
  </sheetViews>
  <sheetFormatPr defaultColWidth="9.00390625" defaultRowHeight="14.25"/>
  <cols>
    <col min="1" max="1" width="35.875" style="40" customWidth="1"/>
    <col min="2" max="2" width="6.375" style="40" customWidth="1"/>
    <col min="3" max="3" width="19.25390625" style="40" customWidth="1"/>
    <col min="4" max="4" width="35.75390625" style="40" customWidth="1"/>
    <col min="5" max="5" width="6.375" style="40" customWidth="1"/>
    <col min="6" max="6" width="19.25390625" style="40" bestFit="1" customWidth="1"/>
    <col min="7" max="7" width="16.875" style="40" customWidth="1"/>
    <col min="8" max="8" width="20.50390625" style="40" customWidth="1"/>
    <col min="9" max="9" width="14.75390625" style="40" customWidth="1"/>
    <col min="10" max="10" width="9.00390625" style="41" customWidth="1"/>
    <col min="11" max="16384" width="9.00390625" style="40" customWidth="1"/>
  </cols>
  <sheetData>
    <row r="1" ht="20.25">
      <c r="A1" s="42"/>
    </row>
    <row r="2" spans="1:10" s="37" customFormat="1" ht="33" customHeight="1">
      <c r="A2" s="201" t="s">
        <v>95</v>
      </c>
      <c r="B2" s="201"/>
      <c r="C2" s="201"/>
      <c r="D2" s="201"/>
      <c r="E2" s="201"/>
      <c r="F2" s="201"/>
      <c r="G2" s="201"/>
      <c r="H2" s="201"/>
      <c r="I2" s="201"/>
      <c r="J2" s="54"/>
    </row>
    <row r="3" spans="1:10" s="38" customFormat="1" ht="15" customHeight="1">
      <c r="A3" s="161" t="s">
        <v>496</v>
      </c>
      <c r="B3" s="43"/>
      <c r="C3" s="43"/>
      <c r="D3" s="43"/>
      <c r="E3" s="43"/>
      <c r="F3" s="43"/>
      <c r="G3" s="43"/>
      <c r="H3" s="43"/>
      <c r="I3" s="55" t="s">
        <v>2</v>
      </c>
      <c r="J3" s="56"/>
    </row>
    <row r="4" spans="1:10" s="39" customFormat="1" ht="19.5" customHeight="1">
      <c r="A4" s="202" t="s">
        <v>96</v>
      </c>
      <c r="B4" s="203"/>
      <c r="C4" s="203"/>
      <c r="D4" s="204" t="s">
        <v>97</v>
      </c>
      <c r="E4" s="203"/>
      <c r="F4" s="203"/>
      <c r="G4" s="203"/>
      <c r="H4" s="203"/>
      <c r="I4" s="205"/>
      <c r="J4" s="57"/>
    </row>
    <row r="5" spans="1:10" s="39" customFormat="1" ht="37.5">
      <c r="A5" s="118" t="s">
        <v>5</v>
      </c>
      <c r="B5" s="207" t="s">
        <v>6</v>
      </c>
      <c r="C5" s="44" t="s">
        <v>98</v>
      </c>
      <c r="D5" s="119" t="s">
        <v>5</v>
      </c>
      <c r="E5" s="207" t="s">
        <v>6</v>
      </c>
      <c r="F5" s="44" t="s">
        <v>85</v>
      </c>
      <c r="G5" s="45" t="s">
        <v>99</v>
      </c>
      <c r="H5" s="45" t="s">
        <v>100</v>
      </c>
      <c r="I5" s="58" t="s">
        <v>101</v>
      </c>
      <c r="J5" s="57"/>
    </row>
    <row r="6" spans="1:10" s="39" customFormat="1" ht="19.5" customHeight="1">
      <c r="A6" s="118" t="s">
        <v>8</v>
      </c>
      <c r="B6" s="208"/>
      <c r="C6" s="119" t="s">
        <v>10</v>
      </c>
      <c r="D6" s="119" t="s">
        <v>8</v>
      </c>
      <c r="E6" s="208"/>
      <c r="F6" s="46">
        <v>2</v>
      </c>
      <c r="G6" s="46">
        <v>3</v>
      </c>
      <c r="H6" s="46" t="s">
        <v>20</v>
      </c>
      <c r="I6" s="59" t="s">
        <v>23</v>
      </c>
      <c r="J6" s="57"/>
    </row>
    <row r="7" spans="1:10" s="39" customFormat="1" ht="19.5" customHeight="1">
      <c r="A7" s="120" t="s">
        <v>102</v>
      </c>
      <c r="B7" s="47" t="s">
        <v>10</v>
      </c>
      <c r="C7" s="144">
        <v>98883535.96</v>
      </c>
      <c r="D7" s="48" t="s">
        <v>13</v>
      </c>
      <c r="E7" s="47">
        <v>28</v>
      </c>
      <c r="F7" s="138">
        <v>28973045.82</v>
      </c>
      <c r="G7" s="138">
        <v>28973045.82</v>
      </c>
      <c r="H7" s="138">
        <v>0</v>
      </c>
      <c r="I7" s="139">
        <v>0</v>
      </c>
      <c r="J7" s="57"/>
    </row>
    <row r="8" spans="1:10" s="39" customFormat="1" ht="19.5" customHeight="1">
      <c r="A8" s="49" t="s">
        <v>103</v>
      </c>
      <c r="B8" s="47" t="s">
        <v>11</v>
      </c>
      <c r="C8" s="144">
        <v>1076803053.56</v>
      </c>
      <c r="D8" s="48" t="s">
        <v>15</v>
      </c>
      <c r="E8" s="47">
        <v>29</v>
      </c>
      <c r="F8" s="138">
        <v>960960.1</v>
      </c>
      <c r="G8" s="138">
        <v>960960.1</v>
      </c>
      <c r="H8" s="138">
        <v>0</v>
      </c>
      <c r="I8" s="139">
        <v>0</v>
      </c>
      <c r="J8" s="57"/>
    </row>
    <row r="9" spans="1:10" s="39" customFormat="1" ht="19.5" customHeight="1">
      <c r="A9" s="49" t="s">
        <v>104</v>
      </c>
      <c r="B9" s="47" t="s">
        <v>17</v>
      </c>
      <c r="C9" s="144"/>
      <c r="D9" s="48" t="s">
        <v>18</v>
      </c>
      <c r="E9" s="47">
        <v>30</v>
      </c>
      <c r="F9" s="138">
        <v>87337</v>
      </c>
      <c r="G9" s="138">
        <v>87337</v>
      </c>
      <c r="H9" s="138">
        <v>0</v>
      </c>
      <c r="I9" s="139">
        <v>0</v>
      </c>
      <c r="J9" s="57"/>
    </row>
    <row r="10" spans="1:10" s="39" customFormat="1" ht="19.5" customHeight="1">
      <c r="A10" s="49"/>
      <c r="B10" s="47" t="s">
        <v>20</v>
      </c>
      <c r="C10" s="144"/>
      <c r="D10" s="48" t="s">
        <v>21</v>
      </c>
      <c r="E10" s="47">
        <v>31</v>
      </c>
      <c r="F10" s="138">
        <v>0</v>
      </c>
      <c r="G10" s="138">
        <v>0</v>
      </c>
      <c r="H10" s="138">
        <v>0</v>
      </c>
      <c r="I10" s="139">
        <v>0</v>
      </c>
      <c r="J10" s="57"/>
    </row>
    <row r="11" spans="1:10" s="39" customFormat="1" ht="19.5" customHeight="1">
      <c r="A11" s="49"/>
      <c r="B11" s="47" t="s">
        <v>23</v>
      </c>
      <c r="C11" s="144"/>
      <c r="D11" s="48" t="s">
        <v>24</v>
      </c>
      <c r="E11" s="47">
        <v>32</v>
      </c>
      <c r="F11" s="138">
        <v>600693.16</v>
      </c>
      <c r="G11" s="138">
        <v>600693.16</v>
      </c>
      <c r="H11" s="138">
        <v>0</v>
      </c>
      <c r="I11" s="139">
        <v>0</v>
      </c>
      <c r="J11" s="57"/>
    </row>
    <row r="12" spans="1:10" s="39" customFormat="1" ht="19.5" customHeight="1">
      <c r="A12" s="49"/>
      <c r="B12" s="47" t="s">
        <v>26</v>
      </c>
      <c r="C12" s="144"/>
      <c r="D12" s="48" t="s">
        <v>27</v>
      </c>
      <c r="E12" s="47">
        <v>33</v>
      </c>
      <c r="F12" s="138">
        <v>24695627.04</v>
      </c>
      <c r="G12" s="138">
        <v>24695627.04</v>
      </c>
      <c r="H12" s="138">
        <v>0</v>
      </c>
      <c r="I12" s="139">
        <v>0</v>
      </c>
      <c r="J12" s="57"/>
    </row>
    <row r="13" spans="1:10" s="39" customFormat="1" ht="19.5" customHeight="1">
      <c r="A13" s="49"/>
      <c r="B13" s="47" t="s">
        <v>29</v>
      </c>
      <c r="C13" s="144"/>
      <c r="D13" s="48" t="s">
        <v>30</v>
      </c>
      <c r="E13" s="47">
        <v>34</v>
      </c>
      <c r="F13" s="138">
        <v>3717171.26</v>
      </c>
      <c r="G13" s="138">
        <v>3717171.26</v>
      </c>
      <c r="H13" s="138">
        <v>0</v>
      </c>
      <c r="I13" s="139">
        <v>0</v>
      </c>
      <c r="J13" s="57"/>
    </row>
    <row r="14" spans="1:10" s="39" customFormat="1" ht="19.5" customHeight="1">
      <c r="A14" s="49"/>
      <c r="B14" s="47" t="s">
        <v>31</v>
      </c>
      <c r="C14" s="144"/>
      <c r="D14" s="48" t="s">
        <v>32</v>
      </c>
      <c r="E14" s="47">
        <v>35</v>
      </c>
      <c r="F14" s="138">
        <v>4113042.11</v>
      </c>
      <c r="G14" s="138">
        <v>4113042.11</v>
      </c>
      <c r="H14" s="138">
        <v>0</v>
      </c>
      <c r="I14" s="139">
        <v>0</v>
      </c>
      <c r="J14" s="57"/>
    </row>
    <row r="15" spans="1:10" s="39" customFormat="1" ht="19.5" customHeight="1">
      <c r="A15" s="49"/>
      <c r="B15" s="47" t="s">
        <v>33</v>
      </c>
      <c r="C15" s="144"/>
      <c r="D15" s="48" t="s">
        <v>34</v>
      </c>
      <c r="E15" s="47">
        <v>36</v>
      </c>
      <c r="F15" s="138">
        <v>1104924108.47</v>
      </c>
      <c r="G15" s="138">
        <v>28121054.91</v>
      </c>
      <c r="H15" s="138">
        <v>1076803053.56</v>
      </c>
      <c r="I15" s="139">
        <v>0</v>
      </c>
      <c r="J15" s="57"/>
    </row>
    <row r="16" spans="1:10" s="39" customFormat="1" ht="19.5" customHeight="1">
      <c r="A16" s="49"/>
      <c r="B16" s="47" t="s">
        <v>35</v>
      </c>
      <c r="C16" s="144"/>
      <c r="D16" s="48" t="s">
        <v>36</v>
      </c>
      <c r="E16" s="47">
        <v>37</v>
      </c>
      <c r="F16" s="138">
        <v>4962759.72</v>
      </c>
      <c r="G16" s="138">
        <v>4962759.72</v>
      </c>
      <c r="H16" s="138">
        <v>0</v>
      </c>
      <c r="I16" s="139">
        <v>0</v>
      </c>
      <c r="J16" s="57"/>
    </row>
    <row r="17" spans="1:10" s="39" customFormat="1" ht="19.5" customHeight="1">
      <c r="A17" s="49"/>
      <c r="B17" s="47" t="s">
        <v>37</v>
      </c>
      <c r="C17" s="144"/>
      <c r="D17" s="48" t="s">
        <v>38</v>
      </c>
      <c r="E17" s="47">
        <v>38</v>
      </c>
      <c r="F17" s="138">
        <v>0</v>
      </c>
      <c r="G17" s="138">
        <v>0</v>
      </c>
      <c r="H17" s="138">
        <v>0</v>
      </c>
      <c r="I17" s="139">
        <v>0</v>
      </c>
      <c r="J17" s="57"/>
    </row>
    <row r="18" spans="1:10" s="39" customFormat="1" ht="19.5" customHeight="1">
      <c r="A18" s="49"/>
      <c r="B18" s="47" t="s">
        <v>39</v>
      </c>
      <c r="C18" s="144"/>
      <c r="D18" s="48" t="s">
        <v>40</v>
      </c>
      <c r="E18" s="47">
        <v>39</v>
      </c>
      <c r="F18" s="138">
        <v>1213442.99</v>
      </c>
      <c r="G18" s="138">
        <v>1213442.99</v>
      </c>
      <c r="H18" s="138">
        <v>0</v>
      </c>
      <c r="I18" s="139">
        <v>0</v>
      </c>
      <c r="J18" s="57"/>
    </row>
    <row r="19" spans="1:10" s="39" customFormat="1" ht="19.5" customHeight="1">
      <c r="A19" s="49"/>
      <c r="B19" s="47" t="s">
        <v>41</v>
      </c>
      <c r="C19" s="144"/>
      <c r="D19" s="48" t="s">
        <v>42</v>
      </c>
      <c r="E19" s="47">
        <v>40</v>
      </c>
      <c r="F19" s="138">
        <v>0</v>
      </c>
      <c r="G19" s="138">
        <v>0</v>
      </c>
      <c r="H19" s="138">
        <v>0</v>
      </c>
      <c r="I19" s="139">
        <v>0</v>
      </c>
      <c r="J19" s="57"/>
    </row>
    <row r="20" spans="1:10" s="39" customFormat="1" ht="19.5" customHeight="1">
      <c r="A20" s="49"/>
      <c r="B20" s="47" t="s">
        <v>43</v>
      </c>
      <c r="C20" s="144"/>
      <c r="D20" s="48" t="s">
        <v>44</v>
      </c>
      <c r="E20" s="47">
        <v>41</v>
      </c>
      <c r="F20" s="138">
        <v>0</v>
      </c>
      <c r="G20" s="138">
        <v>0</v>
      </c>
      <c r="H20" s="138">
        <v>0</v>
      </c>
      <c r="I20" s="139">
        <v>0</v>
      </c>
      <c r="J20" s="57"/>
    </row>
    <row r="21" spans="1:10" s="39" customFormat="1" ht="19.5" customHeight="1">
      <c r="A21" s="49"/>
      <c r="B21" s="47" t="s">
        <v>45</v>
      </c>
      <c r="C21" s="144"/>
      <c r="D21" s="48" t="s">
        <v>46</v>
      </c>
      <c r="E21" s="47">
        <v>42</v>
      </c>
      <c r="F21" s="138">
        <v>20000</v>
      </c>
      <c r="G21" s="138">
        <v>20000</v>
      </c>
      <c r="H21" s="138">
        <v>0</v>
      </c>
      <c r="I21" s="139">
        <v>0</v>
      </c>
      <c r="J21" s="57"/>
    </row>
    <row r="22" spans="1:10" s="39" customFormat="1" ht="19.5" customHeight="1">
      <c r="A22" s="49"/>
      <c r="B22" s="47" t="s">
        <v>47</v>
      </c>
      <c r="C22" s="144"/>
      <c r="D22" s="48" t="s">
        <v>48</v>
      </c>
      <c r="E22" s="47">
        <v>43</v>
      </c>
      <c r="F22" s="138">
        <v>0</v>
      </c>
      <c r="G22" s="138">
        <v>0</v>
      </c>
      <c r="H22" s="138">
        <v>0</v>
      </c>
      <c r="I22" s="139">
        <v>0</v>
      </c>
      <c r="J22" s="57"/>
    </row>
    <row r="23" spans="1:10" s="39" customFormat="1" ht="19.5" customHeight="1">
      <c r="A23" s="49"/>
      <c r="B23" s="47" t="s">
        <v>49</v>
      </c>
      <c r="C23" s="144"/>
      <c r="D23" s="48" t="s">
        <v>50</v>
      </c>
      <c r="E23" s="47">
        <v>44</v>
      </c>
      <c r="F23" s="138">
        <v>0</v>
      </c>
      <c r="G23" s="138">
        <v>0</v>
      </c>
      <c r="H23" s="138">
        <v>0</v>
      </c>
      <c r="I23" s="139">
        <v>0</v>
      </c>
      <c r="J23" s="57"/>
    </row>
    <row r="24" spans="1:10" s="39" customFormat="1" ht="19.5" customHeight="1">
      <c r="A24" s="49"/>
      <c r="B24" s="47" t="s">
        <v>51</v>
      </c>
      <c r="C24" s="144"/>
      <c r="D24" s="48" t="s">
        <v>52</v>
      </c>
      <c r="E24" s="47">
        <v>45</v>
      </c>
      <c r="F24" s="138">
        <v>0</v>
      </c>
      <c r="G24" s="138">
        <v>0</v>
      </c>
      <c r="H24" s="138">
        <v>0</v>
      </c>
      <c r="I24" s="139">
        <v>0</v>
      </c>
      <c r="J24" s="57"/>
    </row>
    <row r="25" spans="1:10" s="39" customFormat="1" ht="19.5" customHeight="1">
      <c r="A25" s="49"/>
      <c r="B25" s="47" t="s">
        <v>53</v>
      </c>
      <c r="C25" s="144"/>
      <c r="D25" s="48" t="s">
        <v>54</v>
      </c>
      <c r="E25" s="47">
        <v>46</v>
      </c>
      <c r="F25" s="138">
        <v>1418401.85</v>
      </c>
      <c r="G25" s="138">
        <v>1418401.85</v>
      </c>
      <c r="H25" s="138">
        <v>0</v>
      </c>
      <c r="I25" s="139">
        <v>0</v>
      </c>
      <c r="J25" s="57"/>
    </row>
    <row r="26" spans="1:10" s="39" customFormat="1" ht="19.5" customHeight="1">
      <c r="A26" s="49"/>
      <c r="B26" s="47" t="s">
        <v>55</v>
      </c>
      <c r="C26" s="144"/>
      <c r="D26" s="48" t="s">
        <v>56</v>
      </c>
      <c r="E26" s="47">
        <v>47</v>
      </c>
      <c r="F26" s="138">
        <v>0</v>
      </c>
      <c r="G26" s="138">
        <v>0</v>
      </c>
      <c r="H26" s="138">
        <v>0</v>
      </c>
      <c r="I26" s="139">
        <v>0</v>
      </c>
      <c r="J26" s="57"/>
    </row>
    <row r="27" spans="1:10" s="39" customFormat="1" ht="19.5" customHeight="1">
      <c r="A27" s="49"/>
      <c r="B27" s="47" t="s">
        <v>57</v>
      </c>
      <c r="C27" s="144"/>
      <c r="D27" s="48" t="s">
        <v>58</v>
      </c>
      <c r="E27" s="47">
        <v>48</v>
      </c>
      <c r="F27" s="138">
        <v>0</v>
      </c>
      <c r="G27" s="138">
        <v>0</v>
      </c>
      <c r="H27" s="138">
        <v>0</v>
      </c>
      <c r="I27" s="139">
        <v>0</v>
      </c>
      <c r="J27" s="57"/>
    </row>
    <row r="28" spans="1:10" s="39" customFormat="1" ht="19.5" customHeight="1">
      <c r="A28" s="121" t="s">
        <v>75</v>
      </c>
      <c r="B28" s="47" t="s">
        <v>60</v>
      </c>
      <c r="C28" s="144">
        <f>SUM(C7:C27)</f>
        <v>1175686589.52</v>
      </c>
      <c r="D28" s="122" t="s">
        <v>88</v>
      </c>
      <c r="E28" s="47">
        <v>49</v>
      </c>
      <c r="F28" s="138">
        <f>SUM(F7:F27)</f>
        <v>1175686589.52</v>
      </c>
      <c r="G28" s="138">
        <f>SUM(G7:G27)</f>
        <v>98883535.96</v>
      </c>
      <c r="H28" s="138">
        <f>SUM(H7:H27)</f>
        <v>1076803053.56</v>
      </c>
      <c r="I28" s="139">
        <f>SUM(I7:I27)</f>
        <v>0</v>
      </c>
      <c r="J28" s="57"/>
    </row>
    <row r="29" spans="1:10" s="39" customFormat="1" ht="19.5" customHeight="1">
      <c r="A29" s="50" t="s">
        <v>105</v>
      </c>
      <c r="B29" s="47" t="s">
        <v>63</v>
      </c>
      <c r="C29" s="144">
        <v>0</v>
      </c>
      <c r="D29" s="51" t="s">
        <v>106</v>
      </c>
      <c r="E29" s="47">
        <v>50</v>
      </c>
      <c r="F29" s="138">
        <v>0</v>
      </c>
      <c r="G29" s="138">
        <v>0</v>
      </c>
      <c r="H29" s="138">
        <v>0</v>
      </c>
      <c r="I29" s="139">
        <v>0</v>
      </c>
      <c r="J29" s="57"/>
    </row>
    <row r="30" spans="1:10" s="39" customFormat="1" ht="19.5" customHeight="1">
      <c r="A30" s="50" t="s">
        <v>107</v>
      </c>
      <c r="B30" s="47" t="s">
        <v>66</v>
      </c>
      <c r="C30" s="144">
        <v>0</v>
      </c>
      <c r="D30" s="52"/>
      <c r="E30" s="47">
        <v>51</v>
      </c>
      <c r="F30" s="140"/>
      <c r="G30" s="140"/>
      <c r="H30" s="140"/>
      <c r="I30" s="141"/>
      <c r="J30" s="57"/>
    </row>
    <row r="31" spans="1:10" s="39" customFormat="1" ht="19.5" customHeight="1">
      <c r="A31" s="50" t="s">
        <v>108</v>
      </c>
      <c r="B31" s="47" t="s">
        <v>69</v>
      </c>
      <c r="C31" s="144">
        <v>0</v>
      </c>
      <c r="D31" s="52"/>
      <c r="E31" s="47">
        <v>52</v>
      </c>
      <c r="F31" s="140"/>
      <c r="G31" s="140"/>
      <c r="H31" s="140"/>
      <c r="I31" s="141"/>
      <c r="J31" s="57"/>
    </row>
    <row r="32" spans="1:10" s="39" customFormat="1" ht="19.5" customHeight="1">
      <c r="A32" s="50" t="s">
        <v>109</v>
      </c>
      <c r="B32" s="47" t="s">
        <v>71</v>
      </c>
      <c r="C32" s="144">
        <v>0</v>
      </c>
      <c r="D32" s="52"/>
      <c r="E32" s="47">
        <v>53</v>
      </c>
      <c r="F32" s="140"/>
      <c r="G32" s="140"/>
      <c r="H32" s="140"/>
      <c r="I32" s="141"/>
      <c r="J32" s="57"/>
    </row>
    <row r="33" spans="1:10" s="39" customFormat="1" ht="19.5" customHeight="1">
      <c r="A33" s="123" t="s">
        <v>85</v>
      </c>
      <c r="B33" s="53">
        <v>27</v>
      </c>
      <c r="C33" s="145">
        <f>SUM(C28:C32)</f>
        <v>1175686589.52</v>
      </c>
      <c r="D33" s="124" t="s">
        <v>85</v>
      </c>
      <c r="E33" s="53">
        <v>54</v>
      </c>
      <c r="F33" s="142">
        <f>F28</f>
        <v>1175686589.52</v>
      </c>
      <c r="G33" s="142">
        <f>G28</f>
        <v>98883535.96</v>
      </c>
      <c r="H33" s="142">
        <f>H28</f>
        <v>1076803053.56</v>
      </c>
      <c r="I33" s="143">
        <f>I28</f>
        <v>0</v>
      </c>
      <c r="J33" s="57"/>
    </row>
    <row r="34" spans="1:10" s="38" customFormat="1" ht="27" customHeight="1">
      <c r="A34" s="206" t="s">
        <v>110</v>
      </c>
      <c r="B34" s="206"/>
      <c r="C34" s="206"/>
      <c r="D34" s="206"/>
      <c r="E34" s="206"/>
      <c r="F34" s="206"/>
      <c r="G34" s="206"/>
      <c r="H34" s="206"/>
      <c r="I34" s="206"/>
      <c r="J34" s="56"/>
    </row>
  </sheetData>
  <sheetProtection/>
  <mergeCells count="6">
    <mergeCell ref="A2:I2"/>
    <mergeCell ref="A4:C4"/>
    <mergeCell ref="D4:I4"/>
    <mergeCell ref="A34:I34"/>
    <mergeCell ref="B5:B6"/>
    <mergeCell ref="E5:E6"/>
  </mergeCells>
  <printOptions horizontalCentered="1"/>
  <pageMargins left="0.35" right="0.35" top="0.35" bottom="0.28" header="0.51" footer="0.2"/>
  <pageSetup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sheetPr>
    <tabColor rgb="FF00B050"/>
  </sheetPr>
  <dimension ref="A1:H148"/>
  <sheetViews>
    <sheetView zoomScalePageLayoutView="0" workbookViewId="0" topLeftCell="A1">
      <selection activeCell="I8" sqref="I8"/>
    </sheetView>
  </sheetViews>
  <sheetFormatPr defaultColWidth="9.00390625" defaultRowHeight="14.25"/>
  <cols>
    <col min="1" max="2" width="4.625" style="7" customWidth="1"/>
    <col min="3" max="3" width="28.75390625" style="7" customWidth="1"/>
    <col min="4" max="6" width="17.25390625" style="7" customWidth="1"/>
    <col min="7" max="16384" width="9.00390625" style="7" customWidth="1"/>
  </cols>
  <sheetData>
    <row r="1" ht="14.25">
      <c r="A1" s="8"/>
    </row>
    <row r="2" spans="1:6" s="3" customFormat="1" ht="34.5" customHeight="1">
      <c r="A2" s="209" t="s">
        <v>111</v>
      </c>
      <c r="B2" s="209"/>
      <c r="C2" s="209"/>
      <c r="D2" s="209"/>
      <c r="E2" s="209"/>
      <c r="F2" s="209"/>
    </row>
    <row r="3" spans="1:6" s="4" customFormat="1" ht="15" customHeight="1">
      <c r="A3" s="158" t="s">
        <v>496</v>
      </c>
      <c r="B3" s="16"/>
      <c r="C3" s="16"/>
      <c r="D3" s="9"/>
      <c r="E3" s="9"/>
      <c r="F3" s="10" t="s">
        <v>2</v>
      </c>
    </row>
    <row r="4" spans="1:6" s="5" customFormat="1" ht="20.25" customHeight="1">
      <c r="A4" s="210" t="s">
        <v>112</v>
      </c>
      <c r="B4" s="211"/>
      <c r="C4" s="211"/>
      <c r="D4" s="217" t="s">
        <v>88</v>
      </c>
      <c r="E4" s="217" t="s">
        <v>113</v>
      </c>
      <c r="F4" s="220" t="s">
        <v>90</v>
      </c>
    </row>
    <row r="5" spans="1:6" s="5" customFormat="1" ht="24.75" customHeight="1">
      <c r="A5" s="212" t="s">
        <v>82</v>
      </c>
      <c r="B5" s="213"/>
      <c r="C5" s="213" t="s">
        <v>83</v>
      </c>
      <c r="D5" s="218"/>
      <c r="E5" s="218"/>
      <c r="F5" s="221"/>
    </row>
    <row r="6" spans="1:8" s="5" customFormat="1" ht="18" customHeight="1">
      <c r="A6" s="223"/>
      <c r="B6" s="216"/>
      <c r="C6" s="216"/>
      <c r="D6" s="219"/>
      <c r="E6" s="219"/>
      <c r="F6" s="222"/>
      <c r="G6" s="12"/>
      <c r="H6" s="12"/>
    </row>
    <row r="7" spans="1:6" s="5" customFormat="1" ht="22.5" customHeight="1">
      <c r="A7" s="212"/>
      <c r="B7" s="213"/>
      <c r="C7" s="213"/>
      <c r="D7" s="218"/>
      <c r="E7" s="218"/>
      <c r="F7" s="221"/>
    </row>
    <row r="8" spans="1:6" s="5" customFormat="1" ht="22.5" customHeight="1">
      <c r="A8" s="212" t="s">
        <v>84</v>
      </c>
      <c r="B8" s="213"/>
      <c r="C8" s="213"/>
      <c r="D8" s="17">
        <v>1</v>
      </c>
      <c r="E8" s="17">
        <v>2</v>
      </c>
      <c r="F8" s="19">
        <v>3</v>
      </c>
    </row>
    <row r="9" spans="1:6" s="5" customFormat="1" ht="22.5" customHeight="1">
      <c r="A9" s="212" t="s">
        <v>85</v>
      </c>
      <c r="B9" s="213"/>
      <c r="C9" s="213"/>
      <c r="D9" s="125">
        <v>98883535.96</v>
      </c>
      <c r="E9" s="125">
        <v>31105417.36</v>
      </c>
      <c r="F9" s="126">
        <v>67778118.6</v>
      </c>
    </row>
    <row r="10" spans="1:6" s="5" customFormat="1" ht="22.5" customHeight="1">
      <c r="A10" s="195" t="s">
        <v>224</v>
      </c>
      <c r="B10" s="196"/>
      <c r="C10" s="127" t="s">
        <v>225</v>
      </c>
      <c r="D10" s="125">
        <v>28973045.82</v>
      </c>
      <c r="E10" s="125">
        <v>22187564.95</v>
      </c>
      <c r="F10" s="126">
        <v>6785480.87</v>
      </c>
    </row>
    <row r="11" spans="1:6" s="5" customFormat="1" ht="22.5" customHeight="1">
      <c r="A11" s="195" t="s">
        <v>226</v>
      </c>
      <c r="B11" s="196"/>
      <c r="C11" s="127" t="s">
        <v>227</v>
      </c>
      <c r="D11" s="125">
        <v>36354.5</v>
      </c>
      <c r="E11" s="125">
        <v>0</v>
      </c>
      <c r="F11" s="126">
        <v>36354.5</v>
      </c>
    </row>
    <row r="12" spans="1:6" s="5" customFormat="1" ht="22.5" customHeight="1">
      <c r="A12" s="195" t="s">
        <v>228</v>
      </c>
      <c r="B12" s="196"/>
      <c r="C12" s="127" t="s">
        <v>229</v>
      </c>
      <c r="D12" s="125">
        <v>21354.5</v>
      </c>
      <c r="E12" s="125">
        <v>0</v>
      </c>
      <c r="F12" s="126">
        <v>21354.5</v>
      </c>
    </row>
    <row r="13" spans="1:6" s="5" customFormat="1" ht="22.5" customHeight="1">
      <c r="A13" s="195" t="s">
        <v>230</v>
      </c>
      <c r="B13" s="196"/>
      <c r="C13" s="127" t="s">
        <v>231</v>
      </c>
      <c r="D13" s="125">
        <v>15000</v>
      </c>
      <c r="E13" s="125">
        <v>0</v>
      </c>
      <c r="F13" s="126">
        <v>15000</v>
      </c>
    </row>
    <row r="14" spans="1:6" s="5" customFormat="1" ht="22.5" customHeight="1">
      <c r="A14" s="195" t="s">
        <v>232</v>
      </c>
      <c r="B14" s="196"/>
      <c r="C14" s="127" t="s">
        <v>233</v>
      </c>
      <c r="D14" s="125">
        <v>21267875.7</v>
      </c>
      <c r="E14" s="125">
        <v>17899934.33</v>
      </c>
      <c r="F14" s="126">
        <v>3367941.37</v>
      </c>
    </row>
    <row r="15" spans="1:6" s="5" customFormat="1" ht="22.5" customHeight="1">
      <c r="A15" s="195" t="s">
        <v>234</v>
      </c>
      <c r="B15" s="196"/>
      <c r="C15" s="127" t="s">
        <v>235</v>
      </c>
      <c r="D15" s="125">
        <v>9133762.34</v>
      </c>
      <c r="E15" s="125">
        <v>9133762.34</v>
      </c>
      <c r="F15" s="126">
        <v>0</v>
      </c>
    </row>
    <row r="16" spans="1:6" s="5" customFormat="1" ht="22.5" customHeight="1">
      <c r="A16" s="195" t="s">
        <v>236</v>
      </c>
      <c r="B16" s="196"/>
      <c r="C16" s="127" t="s">
        <v>237</v>
      </c>
      <c r="D16" s="125">
        <v>1738523.66</v>
      </c>
      <c r="E16" s="125">
        <v>0</v>
      </c>
      <c r="F16" s="126">
        <v>1738523.66</v>
      </c>
    </row>
    <row r="17" spans="1:6" s="5" customFormat="1" ht="22.5" customHeight="1">
      <c r="A17" s="195" t="s">
        <v>238</v>
      </c>
      <c r="B17" s="196"/>
      <c r="C17" s="127" t="s">
        <v>239</v>
      </c>
      <c r="D17" s="125">
        <v>1508254.91</v>
      </c>
      <c r="E17" s="125">
        <v>0</v>
      </c>
      <c r="F17" s="126">
        <v>1508254.91</v>
      </c>
    </row>
    <row r="18" spans="1:6" s="5" customFormat="1" ht="22.5" customHeight="1">
      <c r="A18" s="195" t="s">
        <v>240</v>
      </c>
      <c r="B18" s="196"/>
      <c r="C18" s="127" t="s">
        <v>241</v>
      </c>
      <c r="D18" s="125">
        <v>8766171.99</v>
      </c>
      <c r="E18" s="125">
        <v>8766171.99</v>
      </c>
      <c r="F18" s="126">
        <v>0</v>
      </c>
    </row>
    <row r="19" spans="1:6" s="5" customFormat="1" ht="22.5" customHeight="1">
      <c r="A19" s="195" t="s">
        <v>242</v>
      </c>
      <c r="B19" s="196"/>
      <c r="C19" s="127" t="s">
        <v>243</v>
      </c>
      <c r="D19" s="125">
        <v>121162.8</v>
      </c>
      <c r="E19" s="125">
        <v>0</v>
      </c>
      <c r="F19" s="126">
        <v>121162.8</v>
      </c>
    </row>
    <row r="20" spans="1:6" s="5" customFormat="1" ht="22.5" customHeight="1">
      <c r="A20" s="195" t="s">
        <v>244</v>
      </c>
      <c r="B20" s="196"/>
      <c r="C20" s="127" t="s">
        <v>245</v>
      </c>
      <c r="D20" s="125">
        <v>90000</v>
      </c>
      <c r="E20" s="125">
        <v>0</v>
      </c>
      <c r="F20" s="126">
        <v>90000</v>
      </c>
    </row>
    <row r="21" spans="1:6" s="5" customFormat="1" ht="22.5" customHeight="1">
      <c r="A21" s="195" t="s">
        <v>246</v>
      </c>
      <c r="B21" s="196"/>
      <c r="C21" s="127" t="s">
        <v>247</v>
      </c>
      <c r="D21" s="125">
        <v>90000</v>
      </c>
      <c r="E21" s="125">
        <v>0</v>
      </c>
      <c r="F21" s="126">
        <v>90000</v>
      </c>
    </row>
    <row r="22" spans="1:6" s="5" customFormat="1" ht="22.5" customHeight="1">
      <c r="A22" s="195" t="s">
        <v>248</v>
      </c>
      <c r="B22" s="196"/>
      <c r="C22" s="127" t="s">
        <v>249</v>
      </c>
      <c r="D22" s="125">
        <v>10960</v>
      </c>
      <c r="E22" s="125">
        <v>0</v>
      </c>
      <c r="F22" s="126">
        <v>10960</v>
      </c>
    </row>
    <row r="23" spans="1:6" s="5" customFormat="1" ht="22.5" customHeight="1">
      <c r="A23" s="195" t="s">
        <v>250</v>
      </c>
      <c r="B23" s="196"/>
      <c r="C23" s="127" t="s">
        <v>251</v>
      </c>
      <c r="D23" s="125">
        <v>10960</v>
      </c>
      <c r="E23" s="125">
        <v>0</v>
      </c>
      <c r="F23" s="126">
        <v>10960</v>
      </c>
    </row>
    <row r="24" spans="1:6" s="5" customFormat="1" ht="22.5" customHeight="1">
      <c r="A24" s="195" t="s">
        <v>252</v>
      </c>
      <c r="B24" s="196"/>
      <c r="C24" s="127" t="s">
        <v>253</v>
      </c>
      <c r="D24" s="125">
        <v>16000</v>
      </c>
      <c r="E24" s="125">
        <v>0</v>
      </c>
      <c r="F24" s="126">
        <v>16000</v>
      </c>
    </row>
    <row r="25" spans="1:6" s="5" customFormat="1" ht="22.5" customHeight="1">
      <c r="A25" s="195" t="s">
        <v>254</v>
      </c>
      <c r="B25" s="196"/>
      <c r="C25" s="127" t="s">
        <v>255</v>
      </c>
      <c r="D25" s="125">
        <v>16000</v>
      </c>
      <c r="E25" s="125">
        <v>0</v>
      </c>
      <c r="F25" s="126">
        <v>16000</v>
      </c>
    </row>
    <row r="26" spans="1:6" s="5" customFormat="1" ht="22.5" customHeight="1">
      <c r="A26" s="195" t="s">
        <v>256</v>
      </c>
      <c r="B26" s="196"/>
      <c r="C26" s="127" t="s">
        <v>257</v>
      </c>
      <c r="D26" s="125">
        <v>51244</v>
      </c>
      <c r="E26" s="125">
        <v>0</v>
      </c>
      <c r="F26" s="126">
        <v>51244</v>
      </c>
    </row>
    <row r="27" spans="1:6" s="5" customFormat="1" ht="22.5" customHeight="1">
      <c r="A27" s="195" t="s">
        <v>258</v>
      </c>
      <c r="B27" s="196"/>
      <c r="C27" s="127" t="s">
        <v>259</v>
      </c>
      <c r="D27" s="125">
        <v>51244</v>
      </c>
      <c r="E27" s="125">
        <v>0</v>
      </c>
      <c r="F27" s="126">
        <v>51244</v>
      </c>
    </row>
    <row r="28" spans="1:6" s="5" customFormat="1" ht="22.5" customHeight="1">
      <c r="A28" s="195" t="s">
        <v>260</v>
      </c>
      <c r="B28" s="196"/>
      <c r="C28" s="127" t="s">
        <v>261</v>
      </c>
      <c r="D28" s="125">
        <v>30930</v>
      </c>
      <c r="E28" s="125">
        <v>0</v>
      </c>
      <c r="F28" s="126">
        <v>30930</v>
      </c>
    </row>
    <row r="29" spans="1:6" s="5" customFormat="1" ht="22.5" customHeight="1">
      <c r="A29" s="195" t="s">
        <v>262</v>
      </c>
      <c r="B29" s="196"/>
      <c r="C29" s="127" t="s">
        <v>263</v>
      </c>
      <c r="D29" s="125">
        <v>2460</v>
      </c>
      <c r="E29" s="125">
        <v>0</v>
      </c>
      <c r="F29" s="126">
        <v>2460</v>
      </c>
    </row>
    <row r="30" spans="1:6" s="5" customFormat="1" ht="22.5" customHeight="1">
      <c r="A30" s="195" t="s">
        <v>264</v>
      </c>
      <c r="B30" s="196"/>
      <c r="C30" s="127" t="s">
        <v>265</v>
      </c>
      <c r="D30" s="125">
        <v>28470</v>
      </c>
      <c r="E30" s="125">
        <v>0</v>
      </c>
      <c r="F30" s="126">
        <v>28470</v>
      </c>
    </row>
    <row r="31" spans="1:6" s="5" customFormat="1" ht="22.5" customHeight="1">
      <c r="A31" s="195" t="s">
        <v>266</v>
      </c>
      <c r="B31" s="196"/>
      <c r="C31" s="127" t="s">
        <v>267</v>
      </c>
      <c r="D31" s="125">
        <v>7352541.62</v>
      </c>
      <c r="E31" s="125">
        <v>4287630.62</v>
      </c>
      <c r="F31" s="126">
        <v>3064911</v>
      </c>
    </row>
    <row r="32" spans="1:6" s="5" customFormat="1" ht="22.5" customHeight="1">
      <c r="A32" s="195" t="s">
        <v>268</v>
      </c>
      <c r="B32" s="196"/>
      <c r="C32" s="127" t="s">
        <v>235</v>
      </c>
      <c r="D32" s="125">
        <v>4287630.62</v>
      </c>
      <c r="E32" s="125">
        <v>4287630.62</v>
      </c>
      <c r="F32" s="126">
        <v>0</v>
      </c>
    </row>
    <row r="33" spans="1:6" s="5" customFormat="1" ht="22.5" customHeight="1">
      <c r="A33" s="195" t="s">
        <v>269</v>
      </c>
      <c r="B33" s="196"/>
      <c r="C33" s="127" t="s">
        <v>270</v>
      </c>
      <c r="D33" s="125">
        <v>3064911</v>
      </c>
      <c r="E33" s="125">
        <v>0</v>
      </c>
      <c r="F33" s="126">
        <v>3064911</v>
      </c>
    </row>
    <row r="34" spans="1:6" s="5" customFormat="1" ht="22.5" customHeight="1">
      <c r="A34" s="195" t="s">
        <v>271</v>
      </c>
      <c r="B34" s="196"/>
      <c r="C34" s="127" t="s">
        <v>272</v>
      </c>
      <c r="D34" s="125">
        <v>33540</v>
      </c>
      <c r="E34" s="125">
        <v>0</v>
      </c>
      <c r="F34" s="126">
        <v>33540</v>
      </c>
    </row>
    <row r="35" spans="1:6" s="5" customFormat="1" ht="22.5" customHeight="1">
      <c r="A35" s="195" t="s">
        <v>273</v>
      </c>
      <c r="B35" s="196"/>
      <c r="C35" s="127" t="s">
        <v>274</v>
      </c>
      <c r="D35" s="125">
        <v>33540</v>
      </c>
      <c r="E35" s="125">
        <v>0</v>
      </c>
      <c r="F35" s="126">
        <v>33540</v>
      </c>
    </row>
    <row r="36" spans="1:6" s="5" customFormat="1" ht="22.5" customHeight="1">
      <c r="A36" s="195" t="s">
        <v>275</v>
      </c>
      <c r="B36" s="196"/>
      <c r="C36" s="127" t="s">
        <v>276</v>
      </c>
      <c r="D36" s="125">
        <v>83600</v>
      </c>
      <c r="E36" s="125">
        <v>0</v>
      </c>
      <c r="F36" s="126">
        <v>83600</v>
      </c>
    </row>
    <row r="37" spans="1:6" s="5" customFormat="1" ht="22.5" customHeight="1">
      <c r="A37" s="195" t="s">
        <v>277</v>
      </c>
      <c r="B37" s="196"/>
      <c r="C37" s="127" t="s">
        <v>278</v>
      </c>
      <c r="D37" s="125">
        <v>83600</v>
      </c>
      <c r="E37" s="125">
        <v>0</v>
      </c>
      <c r="F37" s="126">
        <v>83600</v>
      </c>
    </row>
    <row r="38" spans="1:6" s="5" customFormat="1" ht="22.5" customHeight="1">
      <c r="A38" s="195" t="s">
        <v>279</v>
      </c>
      <c r="B38" s="196"/>
      <c r="C38" s="127" t="s">
        <v>280</v>
      </c>
      <c r="D38" s="125">
        <v>960960.1</v>
      </c>
      <c r="E38" s="125">
        <v>0</v>
      </c>
      <c r="F38" s="126">
        <v>960960.1</v>
      </c>
    </row>
    <row r="39" spans="1:6" s="5" customFormat="1" ht="22.5" customHeight="1">
      <c r="A39" s="195" t="s">
        <v>281</v>
      </c>
      <c r="B39" s="196"/>
      <c r="C39" s="127" t="s">
        <v>282</v>
      </c>
      <c r="D39" s="125">
        <v>488529.52</v>
      </c>
      <c r="E39" s="125">
        <v>0</v>
      </c>
      <c r="F39" s="126">
        <v>488529.52</v>
      </c>
    </row>
    <row r="40" spans="1:6" s="5" customFormat="1" ht="22.5" customHeight="1">
      <c r="A40" s="195" t="s">
        <v>283</v>
      </c>
      <c r="B40" s="196"/>
      <c r="C40" s="127" t="s">
        <v>284</v>
      </c>
      <c r="D40" s="125">
        <v>488529.52</v>
      </c>
      <c r="E40" s="125">
        <v>0</v>
      </c>
      <c r="F40" s="126">
        <v>488529.52</v>
      </c>
    </row>
    <row r="41" spans="1:6" s="5" customFormat="1" ht="22.5" customHeight="1">
      <c r="A41" s="195" t="s">
        <v>285</v>
      </c>
      <c r="B41" s="196"/>
      <c r="C41" s="127" t="s">
        <v>286</v>
      </c>
      <c r="D41" s="125">
        <v>472430.58</v>
      </c>
      <c r="E41" s="125">
        <v>0</v>
      </c>
      <c r="F41" s="126">
        <v>472430.58</v>
      </c>
    </row>
    <row r="42" spans="1:6" s="5" customFormat="1" ht="22.5" customHeight="1">
      <c r="A42" s="195" t="s">
        <v>287</v>
      </c>
      <c r="B42" s="196"/>
      <c r="C42" s="127" t="s">
        <v>288</v>
      </c>
      <c r="D42" s="125">
        <v>472430.58</v>
      </c>
      <c r="E42" s="125">
        <v>0</v>
      </c>
      <c r="F42" s="126">
        <v>472430.58</v>
      </c>
    </row>
    <row r="43" spans="1:6" s="5" customFormat="1" ht="22.5" customHeight="1">
      <c r="A43" s="195" t="s">
        <v>289</v>
      </c>
      <c r="B43" s="196"/>
      <c r="C43" s="127" t="s">
        <v>290</v>
      </c>
      <c r="D43" s="125">
        <v>87337</v>
      </c>
      <c r="E43" s="125">
        <v>0</v>
      </c>
      <c r="F43" s="126">
        <v>87337</v>
      </c>
    </row>
    <row r="44" spans="1:6" s="5" customFormat="1" ht="22.5" customHeight="1">
      <c r="A44" s="195" t="s">
        <v>291</v>
      </c>
      <c r="B44" s="196"/>
      <c r="C44" s="127" t="s">
        <v>292</v>
      </c>
      <c r="D44" s="125">
        <v>22737</v>
      </c>
      <c r="E44" s="125">
        <v>0</v>
      </c>
      <c r="F44" s="126">
        <v>22737</v>
      </c>
    </row>
    <row r="45" spans="1:6" s="5" customFormat="1" ht="22.5" customHeight="1">
      <c r="A45" s="195" t="s">
        <v>293</v>
      </c>
      <c r="B45" s="196"/>
      <c r="C45" s="127" t="s">
        <v>294</v>
      </c>
      <c r="D45" s="125">
        <v>22737</v>
      </c>
      <c r="E45" s="125">
        <v>0</v>
      </c>
      <c r="F45" s="126">
        <v>22737</v>
      </c>
    </row>
    <row r="46" spans="1:6" s="5" customFormat="1" ht="22.5" customHeight="1">
      <c r="A46" s="195" t="s">
        <v>295</v>
      </c>
      <c r="B46" s="196"/>
      <c r="C46" s="127" t="s">
        <v>296</v>
      </c>
      <c r="D46" s="125">
        <v>64600</v>
      </c>
      <c r="E46" s="125">
        <v>0</v>
      </c>
      <c r="F46" s="126">
        <v>64600</v>
      </c>
    </row>
    <row r="47" spans="1:6" s="5" customFormat="1" ht="22.5" customHeight="1">
      <c r="A47" s="195" t="s">
        <v>297</v>
      </c>
      <c r="B47" s="196"/>
      <c r="C47" s="127" t="s">
        <v>298</v>
      </c>
      <c r="D47" s="125">
        <v>64600</v>
      </c>
      <c r="E47" s="125">
        <v>0</v>
      </c>
      <c r="F47" s="126">
        <v>64600</v>
      </c>
    </row>
    <row r="48" spans="1:6" s="5" customFormat="1" ht="22.5" customHeight="1">
      <c r="A48" s="195" t="s">
        <v>299</v>
      </c>
      <c r="B48" s="196"/>
      <c r="C48" s="127" t="s">
        <v>300</v>
      </c>
      <c r="D48" s="125">
        <v>600693.16</v>
      </c>
      <c r="E48" s="125">
        <v>0</v>
      </c>
      <c r="F48" s="126">
        <v>600693.16</v>
      </c>
    </row>
    <row r="49" spans="1:6" s="5" customFormat="1" ht="22.5" customHeight="1">
      <c r="A49" s="195" t="s">
        <v>301</v>
      </c>
      <c r="B49" s="196"/>
      <c r="C49" s="127" t="s">
        <v>302</v>
      </c>
      <c r="D49" s="125">
        <v>415997.16</v>
      </c>
      <c r="E49" s="125">
        <v>0</v>
      </c>
      <c r="F49" s="126">
        <v>415997.16</v>
      </c>
    </row>
    <row r="50" spans="1:6" s="5" customFormat="1" ht="22.5" customHeight="1">
      <c r="A50" s="195" t="s">
        <v>303</v>
      </c>
      <c r="B50" s="196"/>
      <c r="C50" s="127" t="s">
        <v>304</v>
      </c>
      <c r="D50" s="125">
        <v>415997.16</v>
      </c>
      <c r="E50" s="125">
        <v>0</v>
      </c>
      <c r="F50" s="126">
        <v>415997.16</v>
      </c>
    </row>
    <row r="51" spans="1:6" s="5" customFormat="1" ht="22.5" customHeight="1">
      <c r="A51" s="195" t="s">
        <v>305</v>
      </c>
      <c r="B51" s="196"/>
      <c r="C51" s="127" t="s">
        <v>306</v>
      </c>
      <c r="D51" s="125">
        <v>184696</v>
      </c>
      <c r="E51" s="125">
        <v>0</v>
      </c>
      <c r="F51" s="126">
        <v>184696</v>
      </c>
    </row>
    <row r="52" spans="1:6" s="5" customFormat="1" ht="22.5" customHeight="1">
      <c r="A52" s="195" t="s">
        <v>307</v>
      </c>
      <c r="B52" s="196"/>
      <c r="C52" s="127" t="s">
        <v>308</v>
      </c>
      <c r="D52" s="125">
        <v>179575</v>
      </c>
      <c r="E52" s="125">
        <v>0</v>
      </c>
      <c r="F52" s="126">
        <v>179575</v>
      </c>
    </row>
    <row r="53" spans="1:6" s="5" customFormat="1" ht="22.5" customHeight="1">
      <c r="A53" s="195" t="s">
        <v>309</v>
      </c>
      <c r="B53" s="196"/>
      <c r="C53" s="127" t="s">
        <v>310</v>
      </c>
      <c r="D53" s="125">
        <v>5121</v>
      </c>
      <c r="E53" s="125">
        <v>0</v>
      </c>
      <c r="F53" s="126">
        <v>5121</v>
      </c>
    </row>
    <row r="54" spans="1:6" s="5" customFormat="1" ht="22.5" customHeight="1">
      <c r="A54" s="195" t="s">
        <v>311</v>
      </c>
      <c r="B54" s="196"/>
      <c r="C54" s="127" t="s">
        <v>312</v>
      </c>
      <c r="D54" s="125">
        <v>24695627.04</v>
      </c>
      <c r="E54" s="125">
        <v>0</v>
      </c>
      <c r="F54" s="126">
        <v>24695627.04</v>
      </c>
    </row>
    <row r="55" spans="1:6" s="5" customFormat="1" ht="22.5" customHeight="1">
      <c r="A55" s="195" t="s">
        <v>313</v>
      </c>
      <c r="B55" s="196"/>
      <c r="C55" s="127" t="s">
        <v>314</v>
      </c>
      <c r="D55" s="125">
        <v>215036.25</v>
      </c>
      <c r="E55" s="125">
        <v>0</v>
      </c>
      <c r="F55" s="126">
        <v>215036.25</v>
      </c>
    </row>
    <row r="56" spans="1:6" s="5" customFormat="1" ht="22.5" customHeight="1">
      <c r="A56" s="195" t="s">
        <v>315</v>
      </c>
      <c r="B56" s="196"/>
      <c r="C56" s="127" t="s">
        <v>237</v>
      </c>
      <c r="D56" s="125">
        <v>185918.32</v>
      </c>
      <c r="E56" s="125">
        <v>0</v>
      </c>
      <c r="F56" s="126">
        <v>185918.32</v>
      </c>
    </row>
    <row r="57" spans="1:6" s="5" customFormat="1" ht="22.5" customHeight="1">
      <c r="A57" s="195" t="s">
        <v>316</v>
      </c>
      <c r="B57" s="196"/>
      <c r="C57" s="127" t="s">
        <v>317</v>
      </c>
      <c r="D57" s="125">
        <v>29117.93</v>
      </c>
      <c r="E57" s="125">
        <v>0</v>
      </c>
      <c r="F57" s="126">
        <v>29117.93</v>
      </c>
    </row>
    <row r="58" spans="1:6" s="5" customFormat="1" ht="22.5" customHeight="1">
      <c r="A58" s="195" t="s">
        <v>318</v>
      </c>
      <c r="B58" s="196"/>
      <c r="C58" s="127" t="s">
        <v>319</v>
      </c>
      <c r="D58" s="125">
        <v>201787.76</v>
      </c>
      <c r="E58" s="125">
        <v>0</v>
      </c>
      <c r="F58" s="126">
        <v>201787.76</v>
      </c>
    </row>
    <row r="59" spans="1:6" s="5" customFormat="1" ht="22.5" customHeight="1">
      <c r="A59" s="195" t="s">
        <v>320</v>
      </c>
      <c r="B59" s="196"/>
      <c r="C59" s="127" t="s">
        <v>237</v>
      </c>
      <c r="D59" s="125">
        <v>115418.88</v>
      </c>
      <c r="E59" s="125">
        <v>0</v>
      </c>
      <c r="F59" s="126">
        <v>115418.88</v>
      </c>
    </row>
    <row r="60" spans="1:6" s="5" customFormat="1" ht="22.5" customHeight="1">
      <c r="A60" s="195" t="s">
        <v>321</v>
      </c>
      <c r="B60" s="196"/>
      <c r="C60" s="127" t="s">
        <v>322</v>
      </c>
      <c r="D60" s="125">
        <v>78234.88</v>
      </c>
      <c r="E60" s="125">
        <v>0</v>
      </c>
      <c r="F60" s="126">
        <v>78234.88</v>
      </c>
    </row>
    <row r="61" spans="1:6" s="5" customFormat="1" ht="22.5" customHeight="1">
      <c r="A61" s="195" t="s">
        <v>323</v>
      </c>
      <c r="B61" s="196"/>
      <c r="C61" s="127" t="s">
        <v>324</v>
      </c>
      <c r="D61" s="125">
        <v>8134</v>
      </c>
      <c r="E61" s="125">
        <v>0</v>
      </c>
      <c r="F61" s="126">
        <v>8134</v>
      </c>
    </row>
    <row r="62" spans="1:6" s="5" customFormat="1" ht="22.5" customHeight="1">
      <c r="A62" s="195" t="s">
        <v>325</v>
      </c>
      <c r="B62" s="196"/>
      <c r="C62" s="127" t="s">
        <v>326</v>
      </c>
      <c r="D62" s="125">
        <v>4741795.77</v>
      </c>
      <c r="E62" s="125">
        <v>0</v>
      </c>
      <c r="F62" s="126">
        <v>4741795.77</v>
      </c>
    </row>
    <row r="63" spans="1:6" s="5" customFormat="1" ht="22.5" customHeight="1">
      <c r="A63" s="195" t="s">
        <v>327</v>
      </c>
      <c r="B63" s="196"/>
      <c r="C63" s="127" t="s">
        <v>328</v>
      </c>
      <c r="D63" s="125">
        <v>206964</v>
      </c>
      <c r="E63" s="125">
        <v>0</v>
      </c>
      <c r="F63" s="126">
        <v>206964</v>
      </c>
    </row>
    <row r="64" spans="1:6" s="5" customFormat="1" ht="22.5" customHeight="1">
      <c r="A64" s="195" t="s">
        <v>329</v>
      </c>
      <c r="B64" s="196"/>
      <c r="C64" s="127" t="s">
        <v>330</v>
      </c>
      <c r="D64" s="125">
        <v>463330.52</v>
      </c>
      <c r="E64" s="125">
        <v>0</v>
      </c>
      <c r="F64" s="126">
        <v>463330.52</v>
      </c>
    </row>
    <row r="65" spans="1:6" s="5" customFormat="1" ht="22.5" customHeight="1">
      <c r="A65" s="195" t="s">
        <v>331</v>
      </c>
      <c r="B65" s="196"/>
      <c r="C65" s="127" t="s">
        <v>332</v>
      </c>
      <c r="D65" s="125">
        <v>3179582.25</v>
      </c>
      <c r="E65" s="125">
        <v>0</v>
      </c>
      <c r="F65" s="126">
        <v>3179582.25</v>
      </c>
    </row>
    <row r="66" spans="1:6" s="5" customFormat="1" ht="22.5" customHeight="1">
      <c r="A66" s="195" t="s">
        <v>333</v>
      </c>
      <c r="B66" s="196"/>
      <c r="C66" s="127" t="s">
        <v>334</v>
      </c>
      <c r="D66" s="125">
        <v>441427</v>
      </c>
      <c r="E66" s="125">
        <v>0</v>
      </c>
      <c r="F66" s="126">
        <v>441427</v>
      </c>
    </row>
    <row r="67" spans="1:6" s="5" customFormat="1" ht="22.5" customHeight="1">
      <c r="A67" s="195" t="s">
        <v>335</v>
      </c>
      <c r="B67" s="196"/>
      <c r="C67" s="127" t="s">
        <v>336</v>
      </c>
      <c r="D67" s="125">
        <v>181169</v>
      </c>
      <c r="E67" s="125">
        <v>0</v>
      </c>
      <c r="F67" s="126">
        <v>181169</v>
      </c>
    </row>
    <row r="68" spans="1:6" s="5" customFormat="1" ht="22.5" customHeight="1">
      <c r="A68" s="195" t="s">
        <v>337</v>
      </c>
      <c r="B68" s="196"/>
      <c r="C68" s="127" t="s">
        <v>338</v>
      </c>
      <c r="D68" s="125">
        <v>269323</v>
      </c>
      <c r="E68" s="125">
        <v>0</v>
      </c>
      <c r="F68" s="126">
        <v>269323</v>
      </c>
    </row>
    <row r="69" spans="1:6" s="5" customFormat="1" ht="22.5" customHeight="1">
      <c r="A69" s="195" t="s">
        <v>339</v>
      </c>
      <c r="B69" s="196"/>
      <c r="C69" s="127" t="s">
        <v>340</v>
      </c>
      <c r="D69" s="125">
        <v>128137.75</v>
      </c>
      <c r="E69" s="125">
        <v>0</v>
      </c>
      <c r="F69" s="126">
        <v>128137.75</v>
      </c>
    </row>
    <row r="70" spans="1:6" s="5" customFormat="1" ht="22.5" customHeight="1">
      <c r="A70" s="195" t="s">
        <v>341</v>
      </c>
      <c r="B70" s="196"/>
      <c r="C70" s="127" t="s">
        <v>342</v>
      </c>
      <c r="D70" s="125">
        <v>128137.75</v>
      </c>
      <c r="E70" s="125">
        <v>0</v>
      </c>
      <c r="F70" s="126">
        <v>128137.75</v>
      </c>
    </row>
    <row r="71" spans="1:6" s="5" customFormat="1" ht="22.5" customHeight="1">
      <c r="A71" s="195" t="s">
        <v>343</v>
      </c>
      <c r="B71" s="196"/>
      <c r="C71" s="127" t="s">
        <v>344</v>
      </c>
      <c r="D71" s="125">
        <v>12512110.22</v>
      </c>
      <c r="E71" s="125">
        <v>0</v>
      </c>
      <c r="F71" s="126">
        <v>12512110.22</v>
      </c>
    </row>
    <row r="72" spans="1:6" s="5" customFormat="1" ht="22.5" customHeight="1">
      <c r="A72" s="195" t="s">
        <v>345</v>
      </c>
      <c r="B72" s="196"/>
      <c r="C72" s="127" t="s">
        <v>346</v>
      </c>
      <c r="D72" s="125">
        <v>12133823.5</v>
      </c>
      <c r="E72" s="125">
        <v>0</v>
      </c>
      <c r="F72" s="126">
        <v>12133823.5</v>
      </c>
    </row>
    <row r="73" spans="1:6" s="5" customFormat="1" ht="22.5" customHeight="1">
      <c r="A73" s="195" t="s">
        <v>347</v>
      </c>
      <c r="B73" s="196"/>
      <c r="C73" s="127" t="s">
        <v>348</v>
      </c>
      <c r="D73" s="125">
        <v>373981.72</v>
      </c>
      <c r="E73" s="125">
        <v>0</v>
      </c>
      <c r="F73" s="126">
        <v>373981.72</v>
      </c>
    </row>
    <row r="74" spans="1:6" s="5" customFormat="1" ht="22.5" customHeight="1">
      <c r="A74" s="195" t="s">
        <v>349</v>
      </c>
      <c r="B74" s="196"/>
      <c r="C74" s="127" t="s">
        <v>350</v>
      </c>
      <c r="D74" s="125">
        <v>4305</v>
      </c>
      <c r="E74" s="125">
        <v>0</v>
      </c>
      <c r="F74" s="126">
        <v>4305</v>
      </c>
    </row>
    <row r="75" spans="1:6" s="5" customFormat="1" ht="22.5" customHeight="1">
      <c r="A75" s="195" t="s">
        <v>351</v>
      </c>
      <c r="B75" s="196"/>
      <c r="C75" s="127" t="s">
        <v>352</v>
      </c>
      <c r="D75" s="125">
        <v>4760</v>
      </c>
      <c r="E75" s="125">
        <v>0</v>
      </c>
      <c r="F75" s="126">
        <v>4760</v>
      </c>
    </row>
    <row r="76" spans="1:6" s="5" customFormat="1" ht="22.5" customHeight="1">
      <c r="A76" s="195" t="s">
        <v>353</v>
      </c>
      <c r="B76" s="196"/>
      <c r="C76" s="127" t="s">
        <v>354</v>
      </c>
      <c r="D76" s="125">
        <v>4760</v>
      </c>
      <c r="E76" s="125">
        <v>0</v>
      </c>
      <c r="F76" s="126">
        <v>4760</v>
      </c>
    </row>
    <row r="77" spans="1:6" s="5" customFormat="1" ht="22.5" customHeight="1">
      <c r="A77" s="195" t="s">
        <v>355</v>
      </c>
      <c r="B77" s="196"/>
      <c r="C77" s="127" t="s">
        <v>356</v>
      </c>
      <c r="D77" s="125">
        <v>15600</v>
      </c>
      <c r="E77" s="125">
        <v>0</v>
      </c>
      <c r="F77" s="126">
        <v>15600</v>
      </c>
    </row>
    <row r="78" spans="1:6" s="5" customFormat="1" ht="22.5" customHeight="1">
      <c r="A78" s="195" t="s">
        <v>357</v>
      </c>
      <c r="B78" s="196"/>
      <c r="C78" s="127" t="s">
        <v>358</v>
      </c>
      <c r="D78" s="125">
        <v>15600</v>
      </c>
      <c r="E78" s="125">
        <v>0</v>
      </c>
      <c r="F78" s="126">
        <v>15600</v>
      </c>
    </row>
    <row r="79" spans="1:6" s="5" customFormat="1" ht="22.5" customHeight="1">
      <c r="A79" s="195" t="s">
        <v>359</v>
      </c>
      <c r="B79" s="196"/>
      <c r="C79" s="127" t="s">
        <v>360</v>
      </c>
      <c r="D79" s="125">
        <v>6533228</v>
      </c>
      <c r="E79" s="125">
        <v>0</v>
      </c>
      <c r="F79" s="126">
        <v>6533228</v>
      </c>
    </row>
    <row r="80" spans="1:6" s="5" customFormat="1" ht="22.5" customHeight="1">
      <c r="A80" s="195" t="s">
        <v>361</v>
      </c>
      <c r="B80" s="196"/>
      <c r="C80" s="127" t="s">
        <v>362</v>
      </c>
      <c r="D80" s="125">
        <v>923509</v>
      </c>
      <c r="E80" s="125">
        <v>0</v>
      </c>
      <c r="F80" s="126">
        <v>923509</v>
      </c>
    </row>
    <row r="81" spans="1:6" s="5" customFormat="1" ht="22.5" customHeight="1">
      <c r="A81" s="195" t="s">
        <v>363</v>
      </c>
      <c r="B81" s="196"/>
      <c r="C81" s="127" t="s">
        <v>364</v>
      </c>
      <c r="D81" s="125">
        <v>5609719</v>
      </c>
      <c r="E81" s="125">
        <v>0</v>
      </c>
      <c r="F81" s="126">
        <v>5609719</v>
      </c>
    </row>
    <row r="82" spans="1:6" s="5" customFormat="1" ht="22.5" customHeight="1">
      <c r="A82" s="195" t="s">
        <v>365</v>
      </c>
      <c r="B82" s="196"/>
      <c r="C82" s="127" t="s">
        <v>366</v>
      </c>
      <c r="D82" s="125">
        <v>218622.9</v>
      </c>
      <c r="E82" s="125">
        <v>0</v>
      </c>
      <c r="F82" s="126">
        <v>218622.9</v>
      </c>
    </row>
    <row r="83" spans="1:6" s="5" customFormat="1" ht="22.5" customHeight="1">
      <c r="A83" s="195" t="s">
        <v>367</v>
      </c>
      <c r="B83" s="196"/>
      <c r="C83" s="127" t="s">
        <v>368</v>
      </c>
      <c r="D83" s="125">
        <v>218622.9</v>
      </c>
      <c r="E83" s="125">
        <v>0</v>
      </c>
      <c r="F83" s="126">
        <v>218622.9</v>
      </c>
    </row>
    <row r="84" spans="1:6" s="5" customFormat="1" ht="22.5" customHeight="1">
      <c r="A84" s="195" t="s">
        <v>369</v>
      </c>
      <c r="B84" s="196"/>
      <c r="C84" s="127" t="s">
        <v>370</v>
      </c>
      <c r="D84" s="125">
        <v>124548.39</v>
      </c>
      <c r="E84" s="125">
        <v>0</v>
      </c>
      <c r="F84" s="126">
        <v>124548.39</v>
      </c>
    </row>
    <row r="85" spans="1:6" s="5" customFormat="1" ht="22.5" customHeight="1">
      <c r="A85" s="195" t="s">
        <v>371</v>
      </c>
      <c r="B85" s="196"/>
      <c r="C85" s="127" t="s">
        <v>372</v>
      </c>
      <c r="D85" s="125">
        <v>124548.39</v>
      </c>
      <c r="E85" s="125">
        <v>0</v>
      </c>
      <c r="F85" s="126">
        <v>124548.39</v>
      </c>
    </row>
    <row r="86" spans="1:6" s="5" customFormat="1" ht="22.5" customHeight="1">
      <c r="A86" s="195" t="s">
        <v>373</v>
      </c>
      <c r="B86" s="196"/>
      <c r="C86" s="127" t="s">
        <v>374</v>
      </c>
      <c r="D86" s="125">
        <v>3717171.26</v>
      </c>
      <c r="E86" s="125">
        <v>1022718.69</v>
      </c>
      <c r="F86" s="126">
        <v>2694452.57</v>
      </c>
    </row>
    <row r="87" spans="1:6" s="5" customFormat="1" ht="22.5" customHeight="1">
      <c r="A87" s="195" t="s">
        <v>375</v>
      </c>
      <c r="B87" s="196"/>
      <c r="C87" s="127" t="s">
        <v>376</v>
      </c>
      <c r="D87" s="125">
        <v>1083358.13</v>
      </c>
      <c r="E87" s="125">
        <v>1022718.69</v>
      </c>
      <c r="F87" s="126">
        <v>60639.44</v>
      </c>
    </row>
    <row r="88" spans="1:6" s="5" customFormat="1" ht="22.5" customHeight="1">
      <c r="A88" s="195" t="s">
        <v>377</v>
      </c>
      <c r="B88" s="196"/>
      <c r="C88" s="127" t="s">
        <v>235</v>
      </c>
      <c r="D88" s="125">
        <v>1022718.69</v>
      </c>
      <c r="E88" s="125">
        <v>1022718.69</v>
      </c>
      <c r="F88" s="126">
        <v>0</v>
      </c>
    </row>
    <row r="89" spans="1:6" s="5" customFormat="1" ht="22.5" customHeight="1">
      <c r="A89" s="195" t="s">
        <v>378</v>
      </c>
      <c r="B89" s="196"/>
      <c r="C89" s="127" t="s">
        <v>237</v>
      </c>
      <c r="D89" s="125">
        <v>55159.44</v>
      </c>
      <c r="E89" s="125">
        <v>0</v>
      </c>
      <c r="F89" s="126">
        <v>55159.44</v>
      </c>
    </row>
    <row r="90" spans="1:6" s="5" customFormat="1" ht="22.5" customHeight="1">
      <c r="A90" s="195" t="s">
        <v>379</v>
      </c>
      <c r="B90" s="196"/>
      <c r="C90" s="127" t="s">
        <v>380</v>
      </c>
      <c r="D90" s="125">
        <v>5480</v>
      </c>
      <c r="E90" s="125">
        <v>0</v>
      </c>
      <c r="F90" s="126">
        <v>5480</v>
      </c>
    </row>
    <row r="91" spans="1:6" s="5" customFormat="1" ht="22.5" customHeight="1">
      <c r="A91" s="195" t="s">
        <v>381</v>
      </c>
      <c r="B91" s="196"/>
      <c r="C91" s="127" t="s">
        <v>382</v>
      </c>
      <c r="D91" s="125">
        <v>844001.8</v>
      </c>
      <c r="E91" s="125">
        <v>0</v>
      </c>
      <c r="F91" s="126">
        <v>844001.8</v>
      </c>
    </row>
    <row r="92" spans="1:6" s="5" customFormat="1" ht="22.5" customHeight="1">
      <c r="A92" s="195" t="s">
        <v>383</v>
      </c>
      <c r="B92" s="196"/>
      <c r="C92" s="127" t="s">
        <v>384</v>
      </c>
      <c r="D92" s="125">
        <v>844001.8</v>
      </c>
      <c r="E92" s="125">
        <v>0</v>
      </c>
      <c r="F92" s="126">
        <v>844001.8</v>
      </c>
    </row>
    <row r="93" spans="1:6" s="5" customFormat="1" ht="22.5" customHeight="1">
      <c r="A93" s="195" t="s">
        <v>385</v>
      </c>
      <c r="B93" s="196"/>
      <c r="C93" s="127" t="s">
        <v>386</v>
      </c>
      <c r="D93" s="125">
        <v>1331015.83</v>
      </c>
      <c r="E93" s="125">
        <v>0</v>
      </c>
      <c r="F93" s="126">
        <v>1331015.83</v>
      </c>
    </row>
    <row r="94" spans="1:6" s="5" customFormat="1" ht="22.5" customHeight="1">
      <c r="A94" s="195" t="s">
        <v>387</v>
      </c>
      <c r="B94" s="196"/>
      <c r="C94" s="127" t="s">
        <v>388</v>
      </c>
      <c r="D94" s="125">
        <v>1331015.83</v>
      </c>
      <c r="E94" s="125">
        <v>0</v>
      </c>
      <c r="F94" s="126">
        <v>1331015.83</v>
      </c>
    </row>
    <row r="95" spans="1:6" s="5" customFormat="1" ht="22.5" customHeight="1">
      <c r="A95" s="195" t="s">
        <v>389</v>
      </c>
      <c r="B95" s="196"/>
      <c r="C95" s="127" t="s">
        <v>390</v>
      </c>
      <c r="D95" s="125">
        <v>173720</v>
      </c>
      <c r="E95" s="125">
        <v>0</v>
      </c>
      <c r="F95" s="126">
        <v>173720</v>
      </c>
    </row>
    <row r="96" spans="1:6" s="5" customFormat="1" ht="22.5" customHeight="1">
      <c r="A96" s="195" t="s">
        <v>391</v>
      </c>
      <c r="B96" s="196"/>
      <c r="C96" s="127" t="s">
        <v>392</v>
      </c>
      <c r="D96" s="125">
        <v>173720</v>
      </c>
      <c r="E96" s="125">
        <v>0</v>
      </c>
      <c r="F96" s="126">
        <v>173720</v>
      </c>
    </row>
    <row r="97" spans="1:6" s="5" customFormat="1" ht="22.5" customHeight="1">
      <c r="A97" s="195" t="s">
        <v>393</v>
      </c>
      <c r="B97" s="196"/>
      <c r="C97" s="127" t="s">
        <v>394</v>
      </c>
      <c r="D97" s="125">
        <v>285075.5</v>
      </c>
      <c r="E97" s="125">
        <v>0</v>
      </c>
      <c r="F97" s="126">
        <v>285075.5</v>
      </c>
    </row>
    <row r="98" spans="1:6" s="5" customFormat="1" ht="22.5" customHeight="1">
      <c r="A98" s="195" t="s">
        <v>395</v>
      </c>
      <c r="B98" s="196"/>
      <c r="C98" s="127" t="s">
        <v>396</v>
      </c>
      <c r="D98" s="125">
        <v>285075.5</v>
      </c>
      <c r="E98" s="125">
        <v>0</v>
      </c>
      <c r="F98" s="126">
        <v>285075.5</v>
      </c>
    </row>
    <row r="99" spans="1:6" s="5" customFormat="1" ht="22.5" customHeight="1">
      <c r="A99" s="195" t="s">
        <v>397</v>
      </c>
      <c r="B99" s="196"/>
      <c r="C99" s="127" t="s">
        <v>398</v>
      </c>
      <c r="D99" s="125">
        <v>4113042.11</v>
      </c>
      <c r="E99" s="125">
        <v>0</v>
      </c>
      <c r="F99" s="126">
        <v>4113042.11</v>
      </c>
    </row>
    <row r="100" spans="1:6" s="5" customFormat="1" ht="22.5" customHeight="1">
      <c r="A100" s="195" t="s">
        <v>399</v>
      </c>
      <c r="B100" s="196"/>
      <c r="C100" s="127" t="s">
        <v>400</v>
      </c>
      <c r="D100" s="125">
        <v>1891522.11</v>
      </c>
      <c r="E100" s="125">
        <v>0</v>
      </c>
      <c r="F100" s="126">
        <v>1891522.11</v>
      </c>
    </row>
    <row r="101" spans="1:6" s="5" customFormat="1" ht="22.5" customHeight="1">
      <c r="A101" s="195" t="s">
        <v>401</v>
      </c>
      <c r="B101" s="196"/>
      <c r="C101" s="127" t="s">
        <v>402</v>
      </c>
      <c r="D101" s="125">
        <v>983488.11</v>
      </c>
      <c r="E101" s="125">
        <v>0</v>
      </c>
      <c r="F101" s="126">
        <v>983488.11</v>
      </c>
    </row>
    <row r="102" spans="1:6" s="5" customFormat="1" ht="22.5" customHeight="1">
      <c r="A102" s="195" t="s">
        <v>403</v>
      </c>
      <c r="B102" s="196"/>
      <c r="C102" s="127" t="s">
        <v>404</v>
      </c>
      <c r="D102" s="125">
        <v>768034</v>
      </c>
      <c r="E102" s="125">
        <v>0</v>
      </c>
      <c r="F102" s="126">
        <v>768034</v>
      </c>
    </row>
    <row r="103" spans="1:6" s="5" customFormat="1" ht="22.5" customHeight="1">
      <c r="A103" s="195" t="s">
        <v>405</v>
      </c>
      <c r="B103" s="196"/>
      <c r="C103" s="127" t="s">
        <v>406</v>
      </c>
      <c r="D103" s="125">
        <v>140000</v>
      </c>
      <c r="E103" s="125">
        <v>0</v>
      </c>
      <c r="F103" s="126">
        <v>140000</v>
      </c>
    </row>
    <row r="104" spans="1:6" s="5" customFormat="1" ht="22.5" customHeight="1">
      <c r="A104" s="195" t="s">
        <v>407</v>
      </c>
      <c r="B104" s="196"/>
      <c r="C104" s="127" t="s">
        <v>408</v>
      </c>
      <c r="D104" s="125">
        <v>2221520</v>
      </c>
      <c r="E104" s="125">
        <v>0</v>
      </c>
      <c r="F104" s="126">
        <v>2221520</v>
      </c>
    </row>
    <row r="105" spans="1:6" s="5" customFormat="1" ht="22.5" customHeight="1">
      <c r="A105" s="195" t="s">
        <v>409</v>
      </c>
      <c r="B105" s="196"/>
      <c r="C105" s="127" t="s">
        <v>410</v>
      </c>
      <c r="D105" s="125">
        <v>2221520</v>
      </c>
      <c r="E105" s="125">
        <v>0</v>
      </c>
      <c r="F105" s="126">
        <v>2221520</v>
      </c>
    </row>
    <row r="106" spans="1:6" s="5" customFormat="1" ht="22.5" customHeight="1">
      <c r="A106" s="195" t="s">
        <v>411</v>
      </c>
      <c r="B106" s="196"/>
      <c r="C106" s="127" t="s">
        <v>412</v>
      </c>
      <c r="D106" s="125">
        <v>28121054.91</v>
      </c>
      <c r="E106" s="125">
        <v>6821067.37</v>
      </c>
      <c r="F106" s="126">
        <v>21299987.54</v>
      </c>
    </row>
    <row r="107" spans="1:6" s="5" customFormat="1" ht="22.5" customHeight="1">
      <c r="A107" s="195" t="s">
        <v>413</v>
      </c>
      <c r="B107" s="196"/>
      <c r="C107" s="127" t="s">
        <v>414</v>
      </c>
      <c r="D107" s="125">
        <v>8928254.57</v>
      </c>
      <c r="E107" s="125">
        <v>6821067.37</v>
      </c>
      <c r="F107" s="126">
        <v>2107187.2</v>
      </c>
    </row>
    <row r="108" spans="1:6" s="5" customFormat="1" ht="22.5" customHeight="1">
      <c r="A108" s="195" t="s">
        <v>415</v>
      </c>
      <c r="B108" s="196"/>
      <c r="C108" s="127" t="s">
        <v>235</v>
      </c>
      <c r="D108" s="125">
        <v>914446.98</v>
      </c>
      <c r="E108" s="125">
        <v>914446.98</v>
      </c>
      <c r="F108" s="126">
        <v>0</v>
      </c>
    </row>
    <row r="109" spans="1:6" s="5" customFormat="1" ht="22.5" customHeight="1">
      <c r="A109" s="195" t="s">
        <v>416</v>
      </c>
      <c r="B109" s="196"/>
      <c r="C109" s="127" t="s">
        <v>237</v>
      </c>
      <c r="D109" s="125">
        <v>207858.32</v>
      </c>
      <c r="E109" s="125">
        <v>0</v>
      </c>
      <c r="F109" s="126">
        <v>207858.32</v>
      </c>
    </row>
    <row r="110" spans="1:6" s="5" customFormat="1" ht="22.5" customHeight="1">
      <c r="A110" s="195" t="s">
        <v>417</v>
      </c>
      <c r="B110" s="196"/>
      <c r="C110" s="127" t="s">
        <v>418</v>
      </c>
      <c r="D110" s="125">
        <v>7805949.27</v>
      </c>
      <c r="E110" s="125">
        <v>5906620.39</v>
      </c>
      <c r="F110" s="126">
        <v>1899328.88</v>
      </c>
    </row>
    <row r="111" spans="1:6" s="5" customFormat="1" ht="22.5" customHeight="1">
      <c r="A111" s="195" t="s">
        <v>419</v>
      </c>
      <c r="B111" s="196"/>
      <c r="C111" s="127" t="s">
        <v>420</v>
      </c>
      <c r="D111" s="125">
        <v>1919379</v>
      </c>
      <c r="E111" s="125">
        <v>0</v>
      </c>
      <c r="F111" s="126">
        <v>1919379</v>
      </c>
    </row>
    <row r="112" spans="1:6" s="5" customFormat="1" ht="22.5" customHeight="1">
      <c r="A112" s="195" t="s">
        <v>421</v>
      </c>
      <c r="B112" s="196"/>
      <c r="C112" s="127" t="s">
        <v>422</v>
      </c>
      <c r="D112" s="125">
        <v>1919379</v>
      </c>
      <c r="E112" s="125">
        <v>0</v>
      </c>
      <c r="F112" s="126">
        <v>1919379</v>
      </c>
    </row>
    <row r="113" spans="1:6" s="5" customFormat="1" ht="22.5" customHeight="1">
      <c r="A113" s="195" t="s">
        <v>423</v>
      </c>
      <c r="B113" s="196"/>
      <c r="C113" s="127" t="s">
        <v>424</v>
      </c>
      <c r="D113" s="125">
        <v>1909425</v>
      </c>
      <c r="E113" s="125">
        <v>0</v>
      </c>
      <c r="F113" s="126">
        <v>1909425</v>
      </c>
    </row>
    <row r="114" spans="1:6" s="5" customFormat="1" ht="22.5" customHeight="1">
      <c r="A114" s="195" t="s">
        <v>425</v>
      </c>
      <c r="B114" s="196"/>
      <c r="C114" s="127" t="s">
        <v>426</v>
      </c>
      <c r="D114" s="125">
        <v>1909425</v>
      </c>
      <c r="E114" s="125">
        <v>0</v>
      </c>
      <c r="F114" s="126">
        <v>1909425</v>
      </c>
    </row>
    <row r="115" spans="1:6" s="5" customFormat="1" ht="22.5" customHeight="1">
      <c r="A115" s="195" t="s">
        <v>427</v>
      </c>
      <c r="B115" s="196"/>
      <c r="C115" s="127" t="s">
        <v>428</v>
      </c>
      <c r="D115" s="125">
        <v>15363996.34</v>
      </c>
      <c r="E115" s="125">
        <v>0</v>
      </c>
      <c r="F115" s="126">
        <v>15363996.34</v>
      </c>
    </row>
    <row r="116" spans="1:6" s="5" customFormat="1" ht="22.5" customHeight="1">
      <c r="A116" s="195" t="s">
        <v>429</v>
      </c>
      <c r="B116" s="196"/>
      <c r="C116" s="127" t="s">
        <v>430</v>
      </c>
      <c r="D116" s="125">
        <v>15363996.34</v>
      </c>
      <c r="E116" s="125">
        <v>0</v>
      </c>
      <c r="F116" s="126">
        <v>15363996.34</v>
      </c>
    </row>
    <row r="117" spans="1:6" s="5" customFormat="1" ht="22.5" customHeight="1">
      <c r="A117" s="195" t="s">
        <v>445</v>
      </c>
      <c r="B117" s="196"/>
      <c r="C117" s="127" t="s">
        <v>446</v>
      </c>
      <c r="D117" s="125">
        <v>4962759.72</v>
      </c>
      <c r="E117" s="125">
        <v>0</v>
      </c>
      <c r="F117" s="126">
        <v>4962759.72</v>
      </c>
    </row>
    <row r="118" spans="1:6" s="5" customFormat="1" ht="22.5" customHeight="1">
      <c r="A118" s="195" t="s">
        <v>447</v>
      </c>
      <c r="B118" s="196"/>
      <c r="C118" s="127" t="s">
        <v>448</v>
      </c>
      <c r="D118" s="125">
        <v>1282018.76</v>
      </c>
      <c r="E118" s="125">
        <v>0</v>
      </c>
      <c r="F118" s="126">
        <v>1282018.76</v>
      </c>
    </row>
    <row r="119" spans="1:6" s="5" customFormat="1" ht="22.5" customHeight="1">
      <c r="A119" s="195" t="s">
        <v>449</v>
      </c>
      <c r="B119" s="196"/>
      <c r="C119" s="127" t="s">
        <v>237</v>
      </c>
      <c r="D119" s="125">
        <v>281477.76</v>
      </c>
      <c r="E119" s="125">
        <v>0</v>
      </c>
      <c r="F119" s="126">
        <v>281477.76</v>
      </c>
    </row>
    <row r="120" spans="1:6" s="5" customFormat="1" ht="22.5" customHeight="1">
      <c r="A120" s="195" t="s">
        <v>450</v>
      </c>
      <c r="B120" s="196"/>
      <c r="C120" s="127" t="s">
        <v>451</v>
      </c>
      <c r="D120" s="125">
        <v>1000541</v>
      </c>
      <c r="E120" s="125">
        <v>0</v>
      </c>
      <c r="F120" s="126">
        <v>1000541</v>
      </c>
    </row>
    <row r="121" spans="1:6" s="5" customFormat="1" ht="22.5" customHeight="1">
      <c r="A121" s="195" t="s">
        <v>452</v>
      </c>
      <c r="B121" s="196"/>
      <c r="C121" s="127" t="s">
        <v>453</v>
      </c>
      <c r="D121" s="125">
        <v>662525.22</v>
      </c>
      <c r="E121" s="125">
        <v>0</v>
      </c>
      <c r="F121" s="126">
        <v>662525.22</v>
      </c>
    </row>
    <row r="122" spans="1:6" s="5" customFormat="1" ht="22.5" customHeight="1">
      <c r="A122" s="195" t="s">
        <v>454</v>
      </c>
      <c r="B122" s="196"/>
      <c r="C122" s="127" t="s">
        <v>455</v>
      </c>
      <c r="D122" s="125">
        <v>341951.22</v>
      </c>
      <c r="E122" s="125">
        <v>0</v>
      </c>
      <c r="F122" s="126">
        <v>341951.22</v>
      </c>
    </row>
    <row r="123" spans="1:6" s="5" customFormat="1" ht="22.5" customHeight="1">
      <c r="A123" s="195" t="s">
        <v>456</v>
      </c>
      <c r="B123" s="196"/>
      <c r="C123" s="127" t="s">
        <v>457</v>
      </c>
      <c r="D123" s="125">
        <v>65174</v>
      </c>
      <c r="E123" s="125">
        <v>0</v>
      </c>
      <c r="F123" s="126">
        <v>65174</v>
      </c>
    </row>
    <row r="124" spans="1:6" s="5" customFormat="1" ht="22.5" customHeight="1">
      <c r="A124" s="195" t="s">
        <v>458</v>
      </c>
      <c r="B124" s="196"/>
      <c r="C124" s="127" t="s">
        <v>459</v>
      </c>
      <c r="D124" s="125">
        <v>255400</v>
      </c>
      <c r="E124" s="125">
        <v>0</v>
      </c>
      <c r="F124" s="126">
        <v>255400</v>
      </c>
    </row>
    <row r="125" spans="1:6" s="5" customFormat="1" ht="22.5" customHeight="1">
      <c r="A125" s="195" t="s">
        <v>460</v>
      </c>
      <c r="B125" s="196"/>
      <c r="C125" s="127" t="s">
        <v>461</v>
      </c>
      <c r="D125" s="125">
        <v>2055600.74</v>
      </c>
      <c r="E125" s="125">
        <v>0</v>
      </c>
      <c r="F125" s="126">
        <v>2055600.74</v>
      </c>
    </row>
    <row r="126" spans="1:6" s="5" customFormat="1" ht="22.5" customHeight="1">
      <c r="A126" s="195" t="s">
        <v>462</v>
      </c>
      <c r="B126" s="196"/>
      <c r="C126" s="127" t="s">
        <v>463</v>
      </c>
      <c r="D126" s="125">
        <v>2055600.74</v>
      </c>
      <c r="E126" s="125">
        <v>0</v>
      </c>
      <c r="F126" s="126">
        <v>2055600.74</v>
      </c>
    </row>
    <row r="127" spans="1:6" s="5" customFormat="1" ht="22.5" customHeight="1">
      <c r="A127" s="195" t="s">
        <v>464</v>
      </c>
      <c r="B127" s="196"/>
      <c r="C127" s="127" t="s">
        <v>465</v>
      </c>
      <c r="D127" s="125">
        <v>960461</v>
      </c>
      <c r="E127" s="125">
        <v>0</v>
      </c>
      <c r="F127" s="126">
        <v>960461</v>
      </c>
    </row>
    <row r="128" spans="1:6" s="5" customFormat="1" ht="22.5" customHeight="1">
      <c r="A128" s="195" t="s">
        <v>466</v>
      </c>
      <c r="B128" s="196"/>
      <c r="C128" s="127" t="s">
        <v>467</v>
      </c>
      <c r="D128" s="125">
        <v>960461</v>
      </c>
      <c r="E128" s="125">
        <v>0</v>
      </c>
      <c r="F128" s="126">
        <v>960461</v>
      </c>
    </row>
    <row r="129" spans="1:6" s="5" customFormat="1" ht="22.5" customHeight="1">
      <c r="A129" s="195" t="s">
        <v>468</v>
      </c>
      <c r="B129" s="196"/>
      <c r="C129" s="127" t="s">
        <v>469</v>
      </c>
      <c r="D129" s="125">
        <v>2154</v>
      </c>
      <c r="E129" s="125">
        <v>0</v>
      </c>
      <c r="F129" s="126">
        <v>2154</v>
      </c>
    </row>
    <row r="130" spans="1:6" s="5" customFormat="1" ht="22.5" customHeight="1">
      <c r="A130" s="195" t="s">
        <v>470</v>
      </c>
      <c r="B130" s="196"/>
      <c r="C130" s="127" t="s">
        <v>471</v>
      </c>
      <c r="D130" s="125">
        <v>2154</v>
      </c>
      <c r="E130" s="125">
        <v>0</v>
      </c>
      <c r="F130" s="126">
        <v>2154</v>
      </c>
    </row>
    <row r="131" spans="1:6" s="5" customFormat="1" ht="22.5" customHeight="1">
      <c r="A131" s="195" t="s">
        <v>472</v>
      </c>
      <c r="B131" s="196"/>
      <c r="C131" s="127" t="s">
        <v>473</v>
      </c>
      <c r="D131" s="125">
        <v>1213442.99</v>
      </c>
      <c r="E131" s="125">
        <v>1074066.35</v>
      </c>
      <c r="F131" s="126">
        <v>139376.64</v>
      </c>
    </row>
    <row r="132" spans="1:6" s="5" customFormat="1" ht="22.5" customHeight="1">
      <c r="A132" s="195" t="s">
        <v>474</v>
      </c>
      <c r="B132" s="196"/>
      <c r="C132" s="127" t="s">
        <v>475</v>
      </c>
      <c r="D132" s="125">
        <v>1213442.99</v>
      </c>
      <c r="E132" s="125">
        <v>1074066.35</v>
      </c>
      <c r="F132" s="126">
        <v>139376.64</v>
      </c>
    </row>
    <row r="133" spans="1:6" s="5" customFormat="1" ht="22.5" customHeight="1">
      <c r="A133" s="195" t="s">
        <v>476</v>
      </c>
      <c r="B133" s="196"/>
      <c r="C133" s="127" t="s">
        <v>235</v>
      </c>
      <c r="D133" s="125">
        <v>1074066.35</v>
      </c>
      <c r="E133" s="125">
        <v>1074066.35</v>
      </c>
      <c r="F133" s="126">
        <v>0</v>
      </c>
    </row>
    <row r="134" spans="1:6" s="5" customFormat="1" ht="22.5" customHeight="1">
      <c r="A134" s="195" t="s">
        <v>477</v>
      </c>
      <c r="B134" s="196"/>
      <c r="C134" s="127" t="s">
        <v>237</v>
      </c>
      <c r="D134" s="125">
        <v>127581.64</v>
      </c>
      <c r="E134" s="125">
        <v>0</v>
      </c>
      <c r="F134" s="126">
        <v>127581.64</v>
      </c>
    </row>
    <row r="135" spans="1:6" s="5" customFormat="1" ht="22.5" customHeight="1">
      <c r="A135" s="195" t="s">
        <v>478</v>
      </c>
      <c r="B135" s="196"/>
      <c r="C135" s="127" t="s">
        <v>479</v>
      </c>
      <c r="D135" s="125">
        <v>11795</v>
      </c>
      <c r="E135" s="125">
        <v>0</v>
      </c>
      <c r="F135" s="126">
        <v>11795</v>
      </c>
    </row>
    <row r="136" spans="1:6" s="5" customFormat="1" ht="22.5" customHeight="1">
      <c r="A136" s="195" t="s">
        <v>480</v>
      </c>
      <c r="B136" s="196"/>
      <c r="C136" s="127" t="s">
        <v>481</v>
      </c>
      <c r="D136" s="125">
        <v>20000</v>
      </c>
      <c r="E136" s="125">
        <v>0</v>
      </c>
      <c r="F136" s="126">
        <v>20000</v>
      </c>
    </row>
    <row r="137" spans="1:6" s="5" customFormat="1" ht="22.5" customHeight="1">
      <c r="A137" s="195" t="s">
        <v>482</v>
      </c>
      <c r="B137" s="196"/>
      <c r="C137" s="127" t="s">
        <v>483</v>
      </c>
      <c r="D137" s="125">
        <v>20000</v>
      </c>
      <c r="E137" s="125">
        <v>0</v>
      </c>
      <c r="F137" s="126">
        <v>20000</v>
      </c>
    </row>
    <row r="138" spans="1:6" s="5" customFormat="1" ht="22.5" customHeight="1">
      <c r="A138" s="195" t="s">
        <v>484</v>
      </c>
      <c r="B138" s="196"/>
      <c r="C138" s="127" t="s">
        <v>485</v>
      </c>
      <c r="D138" s="125">
        <v>20000</v>
      </c>
      <c r="E138" s="125">
        <v>0</v>
      </c>
      <c r="F138" s="126">
        <v>20000</v>
      </c>
    </row>
    <row r="139" spans="1:6" s="5" customFormat="1" ht="22.5" customHeight="1">
      <c r="A139" s="195" t="s">
        <v>486</v>
      </c>
      <c r="B139" s="196"/>
      <c r="C139" s="127" t="s">
        <v>487</v>
      </c>
      <c r="D139" s="125">
        <v>1418401.85</v>
      </c>
      <c r="E139" s="125">
        <v>0</v>
      </c>
      <c r="F139" s="126">
        <v>1418401.85</v>
      </c>
    </row>
    <row r="140" spans="1:6" s="5" customFormat="1" ht="22.5" customHeight="1">
      <c r="A140" s="195" t="s">
        <v>488</v>
      </c>
      <c r="B140" s="196"/>
      <c r="C140" s="127" t="s">
        <v>489</v>
      </c>
      <c r="D140" s="125">
        <v>1418401.85</v>
      </c>
      <c r="E140" s="125">
        <v>0</v>
      </c>
      <c r="F140" s="126">
        <v>1418401.85</v>
      </c>
    </row>
    <row r="141" spans="1:6" s="5" customFormat="1" ht="22.5" customHeight="1">
      <c r="A141" s="195" t="s">
        <v>490</v>
      </c>
      <c r="B141" s="196"/>
      <c r="C141" s="127" t="s">
        <v>237</v>
      </c>
      <c r="D141" s="125">
        <v>453731.08</v>
      </c>
      <c r="E141" s="125">
        <v>0</v>
      </c>
      <c r="F141" s="126">
        <v>453731.08</v>
      </c>
    </row>
    <row r="142" spans="1:6" s="5" customFormat="1" ht="22.5" customHeight="1">
      <c r="A142" s="195" t="s">
        <v>491</v>
      </c>
      <c r="B142" s="196"/>
      <c r="C142" s="127" t="s">
        <v>492</v>
      </c>
      <c r="D142" s="125">
        <v>920394</v>
      </c>
      <c r="E142" s="125">
        <v>0</v>
      </c>
      <c r="F142" s="126">
        <v>920394</v>
      </c>
    </row>
    <row r="143" spans="1:6" s="5" customFormat="1" ht="22.5" customHeight="1">
      <c r="A143" s="199" t="s">
        <v>493</v>
      </c>
      <c r="B143" s="200"/>
      <c r="C143" s="128" t="s">
        <v>494</v>
      </c>
      <c r="D143" s="129">
        <v>44276.77</v>
      </c>
      <c r="E143" s="129">
        <v>0</v>
      </c>
      <c r="F143" s="154">
        <v>44276.77</v>
      </c>
    </row>
    <row r="144" spans="1:6" s="36" customFormat="1" ht="27" customHeight="1">
      <c r="A144" s="214" t="s">
        <v>114</v>
      </c>
      <c r="B144" s="215"/>
      <c r="C144" s="215"/>
      <c r="D144" s="215"/>
      <c r="E144" s="215"/>
      <c r="F144" s="215"/>
    </row>
    <row r="145" ht="14.25">
      <c r="A145" s="18"/>
    </row>
    <row r="146" ht="14.25">
      <c r="A146" s="18"/>
    </row>
    <row r="147" ht="14.25">
      <c r="A147" s="18"/>
    </row>
    <row r="148" ht="14.25">
      <c r="A148" s="18"/>
    </row>
  </sheetData>
  <sheetProtection/>
  <mergeCells count="144">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44:F144"/>
    <mergeCell ref="C5:C7"/>
    <mergeCell ref="D4:D7"/>
    <mergeCell ref="E4:E7"/>
    <mergeCell ref="F4:F7"/>
    <mergeCell ref="A5:B7"/>
    <mergeCell ref="A10:B10"/>
    <mergeCell ref="A11:B11"/>
    <mergeCell ref="A12:B12"/>
    <mergeCell ref="A13:B13"/>
    <mergeCell ref="A16:B16"/>
    <mergeCell ref="A17:B17"/>
    <mergeCell ref="A2:F2"/>
    <mergeCell ref="A4:C4"/>
    <mergeCell ref="A8:C8"/>
    <mergeCell ref="A9:C9"/>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38"/>
  <sheetViews>
    <sheetView zoomScalePageLayoutView="0" workbookViewId="0" topLeftCell="A1">
      <selection activeCell="F20" sqref="F20"/>
    </sheetView>
  </sheetViews>
  <sheetFormatPr defaultColWidth="9.00390625" defaultRowHeight="14.25"/>
  <cols>
    <col min="1" max="1" width="9.00390625" style="20" customWidth="1"/>
    <col min="2" max="2" width="30.00390625" style="20" customWidth="1"/>
    <col min="3" max="3" width="15.00390625" style="20" bestFit="1" customWidth="1"/>
    <col min="4" max="4" width="9.00390625" style="20" customWidth="1"/>
    <col min="5" max="5" width="20.875" style="20" customWidth="1"/>
    <col min="6" max="6" width="13.875" style="20" bestFit="1" customWidth="1"/>
    <col min="7" max="7" width="9.00390625" style="20" customWidth="1"/>
    <col min="8" max="8" width="32.875" style="20" customWidth="1"/>
    <col min="9" max="9" width="13.875" style="20" bestFit="1" customWidth="1"/>
    <col min="10" max="16384" width="9.00390625" style="7" customWidth="1"/>
  </cols>
  <sheetData>
    <row r="1" ht="14.25">
      <c r="A1" s="21"/>
    </row>
    <row r="2" spans="1:9" ht="25.5">
      <c r="A2" s="224" t="s">
        <v>115</v>
      </c>
      <c r="B2" s="224"/>
      <c r="C2" s="224"/>
      <c r="D2" s="224"/>
      <c r="E2" s="224"/>
      <c r="F2" s="224"/>
      <c r="G2" s="224"/>
      <c r="H2" s="224"/>
      <c r="I2" s="224"/>
    </row>
    <row r="3" spans="1:9" ht="14.25">
      <c r="A3" s="160" t="s">
        <v>496</v>
      </c>
      <c r="I3" s="34" t="s">
        <v>2</v>
      </c>
    </row>
    <row r="4" spans="1:9" ht="14.25">
      <c r="A4" s="225" t="s">
        <v>116</v>
      </c>
      <c r="B4" s="226"/>
      <c r="C4" s="227"/>
      <c r="D4" s="226" t="s">
        <v>117</v>
      </c>
      <c r="E4" s="226"/>
      <c r="F4" s="227"/>
      <c r="G4" s="226"/>
      <c r="H4" s="226"/>
      <c r="I4" s="228"/>
    </row>
    <row r="5" spans="1:9" ht="14.25">
      <c r="A5" s="22" t="s">
        <v>118</v>
      </c>
      <c r="B5" s="23" t="s">
        <v>83</v>
      </c>
      <c r="C5" s="24" t="s">
        <v>7</v>
      </c>
      <c r="D5" s="23" t="s">
        <v>118</v>
      </c>
      <c r="E5" s="23" t="s">
        <v>83</v>
      </c>
      <c r="F5" s="24" t="s">
        <v>7</v>
      </c>
      <c r="G5" s="23" t="s">
        <v>118</v>
      </c>
      <c r="H5" s="23" t="s">
        <v>83</v>
      </c>
      <c r="I5" s="35" t="s">
        <v>7</v>
      </c>
    </row>
    <row r="6" spans="1:9" ht="14.25">
      <c r="A6" s="25">
        <v>301</v>
      </c>
      <c r="B6" s="26" t="s">
        <v>119</v>
      </c>
      <c r="C6" s="125">
        <v>27364874.1</v>
      </c>
      <c r="D6" s="28">
        <v>302</v>
      </c>
      <c r="E6" s="26" t="s">
        <v>120</v>
      </c>
      <c r="F6" s="125">
        <v>3107183.38</v>
      </c>
      <c r="G6" s="29">
        <v>30702</v>
      </c>
      <c r="H6" s="30" t="s">
        <v>121</v>
      </c>
      <c r="I6" s="126">
        <v>0</v>
      </c>
    </row>
    <row r="7" spans="1:9" ht="14.25">
      <c r="A7" s="31">
        <v>30101</v>
      </c>
      <c r="B7" s="32" t="s">
        <v>122</v>
      </c>
      <c r="C7" s="125">
        <v>2863335.53</v>
      </c>
      <c r="D7" s="29">
        <v>30201</v>
      </c>
      <c r="E7" s="30" t="s">
        <v>123</v>
      </c>
      <c r="F7" s="125">
        <v>325436.3</v>
      </c>
      <c r="G7" s="29">
        <v>30703</v>
      </c>
      <c r="H7" s="30" t="s">
        <v>124</v>
      </c>
      <c r="I7" s="126">
        <v>0</v>
      </c>
    </row>
    <row r="8" spans="1:9" ht="14.25">
      <c r="A8" s="31">
        <v>30102</v>
      </c>
      <c r="B8" s="32" t="s">
        <v>125</v>
      </c>
      <c r="C8" s="125">
        <v>6543859.68</v>
      </c>
      <c r="D8" s="29">
        <v>30202</v>
      </c>
      <c r="E8" s="30" t="s">
        <v>126</v>
      </c>
      <c r="F8" s="125">
        <v>0</v>
      </c>
      <c r="G8" s="29">
        <v>30704</v>
      </c>
      <c r="H8" s="30" t="s">
        <v>127</v>
      </c>
      <c r="I8" s="126">
        <v>0</v>
      </c>
    </row>
    <row r="9" spans="1:9" ht="14.25">
      <c r="A9" s="31">
        <v>30103</v>
      </c>
      <c r="B9" s="32" t="s">
        <v>128</v>
      </c>
      <c r="C9" s="125">
        <v>2045626</v>
      </c>
      <c r="D9" s="29">
        <v>30203</v>
      </c>
      <c r="E9" s="30" t="s">
        <v>129</v>
      </c>
      <c r="F9" s="125">
        <v>0</v>
      </c>
      <c r="G9" s="28">
        <v>310</v>
      </c>
      <c r="H9" s="26" t="s">
        <v>130</v>
      </c>
      <c r="I9" s="126">
        <v>125070</v>
      </c>
    </row>
    <row r="10" spans="1:9" ht="14.25">
      <c r="A10" s="31">
        <v>30106</v>
      </c>
      <c r="B10" s="32" t="s">
        <v>131</v>
      </c>
      <c r="C10" s="125">
        <v>305670</v>
      </c>
      <c r="D10" s="29">
        <v>30204</v>
      </c>
      <c r="E10" s="30" t="s">
        <v>132</v>
      </c>
      <c r="F10" s="125">
        <v>2991.5</v>
      </c>
      <c r="G10" s="29">
        <v>31001</v>
      </c>
      <c r="H10" s="30" t="s">
        <v>133</v>
      </c>
      <c r="I10" s="126">
        <v>0</v>
      </c>
    </row>
    <row r="11" spans="1:9" ht="14.25">
      <c r="A11" s="31">
        <v>30107</v>
      </c>
      <c r="B11" s="32" t="s">
        <v>134</v>
      </c>
      <c r="C11" s="125">
        <v>2849478.36</v>
      </c>
      <c r="D11" s="29">
        <v>30205</v>
      </c>
      <c r="E11" s="30" t="s">
        <v>135</v>
      </c>
      <c r="F11" s="125">
        <v>42336.7</v>
      </c>
      <c r="G11" s="29">
        <v>31002</v>
      </c>
      <c r="H11" s="30" t="s">
        <v>136</v>
      </c>
      <c r="I11" s="126">
        <v>3920</v>
      </c>
    </row>
    <row r="12" spans="1:9" ht="14.25">
      <c r="A12" s="31">
        <v>30108</v>
      </c>
      <c r="B12" s="32" t="s">
        <v>137</v>
      </c>
      <c r="C12" s="125">
        <v>2057159.79</v>
      </c>
      <c r="D12" s="29">
        <v>30206</v>
      </c>
      <c r="E12" s="30" t="s">
        <v>138</v>
      </c>
      <c r="F12" s="125">
        <v>624703.53</v>
      </c>
      <c r="G12" s="29">
        <v>31003</v>
      </c>
      <c r="H12" s="30" t="s">
        <v>139</v>
      </c>
      <c r="I12" s="126">
        <v>10150</v>
      </c>
    </row>
    <row r="13" spans="1:9" ht="14.25">
      <c r="A13" s="31">
        <v>30109</v>
      </c>
      <c r="B13" s="32" t="s">
        <v>140</v>
      </c>
      <c r="C13" s="125">
        <v>852082.6</v>
      </c>
      <c r="D13" s="29">
        <v>30207</v>
      </c>
      <c r="E13" s="30" t="s">
        <v>141</v>
      </c>
      <c r="F13" s="125">
        <v>47567.65</v>
      </c>
      <c r="G13" s="29">
        <v>31005</v>
      </c>
      <c r="H13" s="30" t="s">
        <v>142</v>
      </c>
      <c r="I13" s="126">
        <v>0</v>
      </c>
    </row>
    <row r="14" spans="1:9" ht="14.25">
      <c r="A14" s="31">
        <v>30110</v>
      </c>
      <c r="B14" s="32" t="s">
        <v>143</v>
      </c>
      <c r="C14" s="125">
        <v>989062.99</v>
      </c>
      <c r="D14" s="29">
        <v>30208</v>
      </c>
      <c r="E14" s="30" t="s">
        <v>144</v>
      </c>
      <c r="F14" s="125">
        <v>280000</v>
      </c>
      <c r="G14" s="29">
        <v>31006</v>
      </c>
      <c r="H14" s="30" t="s">
        <v>145</v>
      </c>
      <c r="I14" s="126">
        <v>0</v>
      </c>
    </row>
    <row r="15" spans="1:9" ht="14.25">
      <c r="A15" s="31">
        <v>30111</v>
      </c>
      <c r="B15" s="32" t="s">
        <v>146</v>
      </c>
      <c r="C15" s="125">
        <v>277367.22</v>
      </c>
      <c r="D15" s="29">
        <v>30209</v>
      </c>
      <c r="E15" s="30" t="s">
        <v>147</v>
      </c>
      <c r="F15" s="125">
        <v>0</v>
      </c>
      <c r="G15" s="29">
        <v>31007</v>
      </c>
      <c r="H15" s="30" t="s">
        <v>148</v>
      </c>
      <c r="I15" s="126">
        <v>0</v>
      </c>
    </row>
    <row r="16" spans="1:9" ht="14.25">
      <c r="A16" s="31">
        <v>30112</v>
      </c>
      <c r="B16" s="32" t="s">
        <v>149</v>
      </c>
      <c r="C16" s="125">
        <v>68621.14</v>
      </c>
      <c r="D16" s="29">
        <v>30211</v>
      </c>
      <c r="E16" s="30" t="s">
        <v>150</v>
      </c>
      <c r="F16" s="125">
        <v>19719.9</v>
      </c>
      <c r="G16" s="29">
        <v>31008</v>
      </c>
      <c r="H16" s="30" t="s">
        <v>151</v>
      </c>
      <c r="I16" s="126">
        <v>0</v>
      </c>
    </row>
    <row r="17" spans="1:9" ht="14.25">
      <c r="A17" s="31">
        <v>30113</v>
      </c>
      <c r="B17" s="32" t="s">
        <v>152</v>
      </c>
      <c r="C17" s="125">
        <v>6956035</v>
      </c>
      <c r="D17" s="29">
        <v>30212</v>
      </c>
      <c r="E17" s="30" t="s">
        <v>153</v>
      </c>
      <c r="F17" s="125">
        <v>0</v>
      </c>
      <c r="G17" s="29">
        <v>31009</v>
      </c>
      <c r="H17" s="30" t="s">
        <v>154</v>
      </c>
      <c r="I17" s="126">
        <v>0</v>
      </c>
    </row>
    <row r="18" spans="1:9" ht="14.25">
      <c r="A18" s="31">
        <v>30114</v>
      </c>
      <c r="B18" s="32" t="s">
        <v>155</v>
      </c>
      <c r="C18" s="125">
        <v>100100</v>
      </c>
      <c r="D18" s="29">
        <v>30213</v>
      </c>
      <c r="E18" s="30" t="s">
        <v>156</v>
      </c>
      <c r="F18" s="125">
        <v>78483</v>
      </c>
      <c r="G18" s="29">
        <v>31010</v>
      </c>
      <c r="H18" s="30" t="s">
        <v>157</v>
      </c>
      <c r="I18" s="126">
        <v>0</v>
      </c>
    </row>
    <row r="19" spans="1:9" ht="14.25">
      <c r="A19" s="31">
        <v>30199</v>
      </c>
      <c r="B19" s="32" t="s">
        <v>158</v>
      </c>
      <c r="C19" s="125">
        <v>1456475.79</v>
      </c>
      <c r="D19" s="29">
        <v>30214</v>
      </c>
      <c r="E19" s="30" t="s">
        <v>159</v>
      </c>
      <c r="F19" s="125">
        <v>0</v>
      </c>
      <c r="G19" s="29">
        <v>31011</v>
      </c>
      <c r="H19" s="30" t="s">
        <v>160</v>
      </c>
      <c r="I19" s="126">
        <v>0</v>
      </c>
    </row>
    <row r="20" spans="1:9" ht="14.25">
      <c r="A20" s="25">
        <v>303</v>
      </c>
      <c r="B20" s="26" t="s">
        <v>161</v>
      </c>
      <c r="C20" s="125">
        <v>508289.88</v>
      </c>
      <c r="D20" s="29">
        <v>30215</v>
      </c>
      <c r="E20" s="30" t="s">
        <v>162</v>
      </c>
      <c r="F20" s="125">
        <v>0</v>
      </c>
      <c r="G20" s="29">
        <v>31012</v>
      </c>
      <c r="H20" s="30" t="s">
        <v>163</v>
      </c>
      <c r="I20" s="126">
        <v>0</v>
      </c>
    </row>
    <row r="21" spans="1:9" ht="14.25">
      <c r="A21" s="31">
        <v>30301</v>
      </c>
      <c r="B21" s="30" t="s">
        <v>164</v>
      </c>
      <c r="C21" s="125">
        <v>0</v>
      </c>
      <c r="D21" s="29">
        <v>30216</v>
      </c>
      <c r="E21" s="30" t="s">
        <v>165</v>
      </c>
      <c r="F21" s="125">
        <v>1710</v>
      </c>
      <c r="G21" s="29">
        <v>31013</v>
      </c>
      <c r="H21" s="30" t="s">
        <v>166</v>
      </c>
      <c r="I21" s="126">
        <v>111000</v>
      </c>
    </row>
    <row r="22" spans="1:9" ht="14.25">
      <c r="A22" s="31">
        <v>30302</v>
      </c>
      <c r="B22" s="30" t="s">
        <v>167</v>
      </c>
      <c r="C22" s="125">
        <v>354902.88</v>
      </c>
      <c r="D22" s="29">
        <v>30217</v>
      </c>
      <c r="E22" s="30" t="s">
        <v>168</v>
      </c>
      <c r="F22" s="125">
        <v>0</v>
      </c>
      <c r="G22" s="29">
        <v>31019</v>
      </c>
      <c r="H22" s="30" t="s">
        <v>169</v>
      </c>
      <c r="I22" s="126">
        <v>0</v>
      </c>
    </row>
    <row r="23" spans="1:9" ht="14.25">
      <c r="A23" s="31">
        <v>30303</v>
      </c>
      <c r="B23" s="30" t="s">
        <v>170</v>
      </c>
      <c r="C23" s="125">
        <v>0</v>
      </c>
      <c r="D23" s="29">
        <v>30218</v>
      </c>
      <c r="E23" s="30" t="s">
        <v>171</v>
      </c>
      <c r="F23" s="125">
        <v>0</v>
      </c>
      <c r="G23" s="29">
        <v>31021</v>
      </c>
      <c r="H23" s="30" t="s">
        <v>172</v>
      </c>
      <c r="I23" s="126">
        <v>0</v>
      </c>
    </row>
    <row r="24" spans="1:9" ht="14.25">
      <c r="A24" s="31">
        <v>30304</v>
      </c>
      <c r="B24" s="30" t="s">
        <v>173</v>
      </c>
      <c r="C24" s="125">
        <v>151092</v>
      </c>
      <c r="D24" s="29">
        <v>30224</v>
      </c>
      <c r="E24" s="30" t="s">
        <v>174</v>
      </c>
      <c r="F24" s="125">
        <v>0</v>
      </c>
      <c r="G24" s="29">
        <v>31022</v>
      </c>
      <c r="H24" s="30" t="s">
        <v>175</v>
      </c>
      <c r="I24" s="126">
        <v>0</v>
      </c>
    </row>
    <row r="25" spans="1:9" ht="14.25">
      <c r="A25" s="31">
        <v>30305</v>
      </c>
      <c r="B25" s="30" t="s">
        <v>176</v>
      </c>
      <c r="C25" s="125">
        <v>0</v>
      </c>
      <c r="D25" s="29">
        <v>30225</v>
      </c>
      <c r="E25" s="30" t="s">
        <v>177</v>
      </c>
      <c r="F25" s="125">
        <v>0</v>
      </c>
      <c r="G25" s="29">
        <v>31099</v>
      </c>
      <c r="H25" s="30" t="s">
        <v>178</v>
      </c>
      <c r="I25" s="126">
        <v>0</v>
      </c>
    </row>
    <row r="26" spans="1:9" ht="14.25">
      <c r="A26" s="31">
        <v>30306</v>
      </c>
      <c r="B26" s="30" t="s">
        <v>179</v>
      </c>
      <c r="C26" s="125">
        <v>0</v>
      </c>
      <c r="D26" s="29">
        <v>30226</v>
      </c>
      <c r="E26" s="30" t="s">
        <v>180</v>
      </c>
      <c r="F26" s="125">
        <v>272539.4</v>
      </c>
      <c r="G26" s="28">
        <v>312</v>
      </c>
      <c r="H26" s="26" t="s">
        <v>181</v>
      </c>
      <c r="I26" s="126">
        <v>0</v>
      </c>
    </row>
    <row r="27" spans="1:9" ht="14.25">
      <c r="A27" s="31">
        <v>30307</v>
      </c>
      <c r="B27" s="30" t="s">
        <v>182</v>
      </c>
      <c r="C27" s="125">
        <v>0</v>
      </c>
      <c r="D27" s="29">
        <v>30227</v>
      </c>
      <c r="E27" s="30" t="s">
        <v>183</v>
      </c>
      <c r="F27" s="125">
        <v>6106</v>
      </c>
      <c r="G27" s="29">
        <v>31201</v>
      </c>
      <c r="H27" s="30" t="s">
        <v>184</v>
      </c>
      <c r="I27" s="126">
        <v>0</v>
      </c>
    </row>
    <row r="28" spans="1:9" ht="14.25">
      <c r="A28" s="31">
        <v>30308</v>
      </c>
      <c r="B28" s="30" t="s">
        <v>185</v>
      </c>
      <c r="C28" s="125">
        <v>0</v>
      </c>
      <c r="D28" s="29">
        <v>30228</v>
      </c>
      <c r="E28" s="30" t="s">
        <v>186</v>
      </c>
      <c r="F28" s="125">
        <v>193091.29</v>
      </c>
      <c r="G28" s="29">
        <v>31203</v>
      </c>
      <c r="H28" s="30" t="s">
        <v>187</v>
      </c>
      <c r="I28" s="126">
        <v>0</v>
      </c>
    </row>
    <row r="29" spans="1:9" ht="14.25">
      <c r="A29" s="31">
        <v>30309</v>
      </c>
      <c r="B29" s="30" t="s">
        <v>188</v>
      </c>
      <c r="C29" s="125">
        <v>2295</v>
      </c>
      <c r="D29" s="29">
        <v>30229</v>
      </c>
      <c r="E29" s="30" t="s">
        <v>189</v>
      </c>
      <c r="F29" s="125">
        <v>209420</v>
      </c>
      <c r="G29" s="29">
        <v>31204</v>
      </c>
      <c r="H29" s="30" t="s">
        <v>190</v>
      </c>
      <c r="I29" s="126">
        <v>0</v>
      </c>
    </row>
    <row r="30" spans="1:9" ht="14.25">
      <c r="A30" s="31">
        <v>30310</v>
      </c>
      <c r="B30" s="30" t="s">
        <v>191</v>
      </c>
      <c r="C30" s="125">
        <v>0</v>
      </c>
      <c r="D30" s="29">
        <v>30231</v>
      </c>
      <c r="E30" s="30" t="s">
        <v>192</v>
      </c>
      <c r="F30" s="125">
        <v>118516.96</v>
      </c>
      <c r="G30" s="29">
        <v>31205</v>
      </c>
      <c r="H30" s="30" t="s">
        <v>193</v>
      </c>
      <c r="I30" s="126">
        <v>0</v>
      </c>
    </row>
    <row r="31" spans="1:9" ht="14.25">
      <c r="A31" s="31">
        <v>30399</v>
      </c>
      <c r="B31" s="30" t="s">
        <v>194</v>
      </c>
      <c r="C31" s="125">
        <v>0</v>
      </c>
      <c r="D31" s="29">
        <v>30239</v>
      </c>
      <c r="E31" s="30" t="s">
        <v>195</v>
      </c>
      <c r="F31" s="125">
        <v>600325.7</v>
      </c>
      <c r="G31" s="29">
        <v>31299</v>
      </c>
      <c r="H31" s="30" t="s">
        <v>196</v>
      </c>
      <c r="I31" s="126">
        <v>0</v>
      </c>
    </row>
    <row r="32" spans="1:9" ht="14.25">
      <c r="A32" s="31"/>
      <c r="B32" s="30"/>
      <c r="C32" s="29"/>
      <c r="D32" s="29">
        <v>30240</v>
      </c>
      <c r="E32" s="30" t="s">
        <v>197</v>
      </c>
      <c r="F32" s="125">
        <v>160252.95</v>
      </c>
      <c r="G32" s="28">
        <v>399</v>
      </c>
      <c r="H32" s="26" t="s">
        <v>198</v>
      </c>
      <c r="I32" s="126">
        <v>0</v>
      </c>
    </row>
    <row r="33" spans="1:9" ht="14.25">
      <c r="A33" s="31"/>
      <c r="B33" s="30"/>
      <c r="C33" s="29"/>
      <c r="D33" s="29">
        <v>30299</v>
      </c>
      <c r="E33" s="30" t="s">
        <v>199</v>
      </c>
      <c r="F33" s="125">
        <v>123982.5</v>
      </c>
      <c r="G33" s="29">
        <v>39906</v>
      </c>
      <c r="H33" s="30" t="s">
        <v>200</v>
      </c>
      <c r="I33" s="126">
        <v>0</v>
      </c>
    </row>
    <row r="34" spans="1:9" ht="14.25">
      <c r="A34" s="31"/>
      <c r="B34" s="30"/>
      <c r="C34" s="29"/>
      <c r="D34" s="28">
        <v>307</v>
      </c>
      <c r="E34" s="26" t="s">
        <v>201</v>
      </c>
      <c r="F34" s="125">
        <v>0</v>
      </c>
      <c r="G34" s="29">
        <v>39907</v>
      </c>
      <c r="H34" s="30" t="s">
        <v>202</v>
      </c>
      <c r="I34" s="126">
        <v>0</v>
      </c>
    </row>
    <row r="35" spans="1:9" ht="19.5" customHeight="1">
      <c r="A35" s="31"/>
      <c r="B35" s="30"/>
      <c r="C35" s="29"/>
      <c r="D35" s="29">
        <v>30701</v>
      </c>
      <c r="E35" s="30" t="s">
        <v>203</v>
      </c>
      <c r="F35" s="125">
        <v>0</v>
      </c>
      <c r="G35" s="29">
        <v>39908</v>
      </c>
      <c r="H35" s="33" t="s">
        <v>204</v>
      </c>
      <c r="I35" s="126">
        <v>0</v>
      </c>
    </row>
    <row r="36" spans="1:9" ht="14.25">
      <c r="A36" s="31"/>
      <c r="B36" s="30"/>
      <c r="C36" s="29"/>
      <c r="D36" s="29"/>
      <c r="E36" s="30"/>
      <c r="F36" s="27"/>
      <c r="G36" s="29">
        <v>39999</v>
      </c>
      <c r="H36" s="30" t="s">
        <v>205</v>
      </c>
      <c r="I36" s="126">
        <v>0</v>
      </c>
    </row>
    <row r="37" spans="1:9" ht="14.25">
      <c r="A37" s="229" t="s">
        <v>206</v>
      </c>
      <c r="B37" s="230"/>
      <c r="C37" s="129">
        <f>C20+C6</f>
        <v>27873163.98</v>
      </c>
      <c r="D37" s="230" t="s">
        <v>207</v>
      </c>
      <c r="E37" s="230"/>
      <c r="F37" s="230"/>
      <c r="G37" s="230"/>
      <c r="H37" s="230"/>
      <c r="I37" s="154">
        <f>F6+F34+I9+I26+I32</f>
        <v>3232253.38</v>
      </c>
    </row>
    <row r="38" ht="14.25">
      <c r="A38" s="20" t="s">
        <v>208</v>
      </c>
    </row>
  </sheetData>
  <sheetProtection/>
  <mergeCells count="5">
    <mergeCell ref="A2:I2"/>
    <mergeCell ref="A4:C4"/>
    <mergeCell ref="D4:I4"/>
    <mergeCell ref="A37:B37"/>
    <mergeCell ref="D37:H37"/>
  </mergeCells>
  <printOptions horizontalCentered="1"/>
  <pageMargins left="0.35" right="0.35" top="0.67" bottom="0.79" header="0.63" footer="0.2"/>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U22"/>
  <sheetViews>
    <sheetView zoomScalePageLayoutView="0" workbookViewId="0" topLeftCell="A1">
      <selection activeCell="A3" sqref="A3"/>
    </sheetView>
  </sheetViews>
  <sheetFormatPr defaultColWidth="9.00390625" defaultRowHeight="14.25"/>
  <cols>
    <col min="1" max="2" width="4.625" style="7" customWidth="1"/>
    <col min="3" max="3" width="30.75390625" style="7" customWidth="1"/>
    <col min="4" max="9" width="16.625" style="7" customWidth="1"/>
    <col min="10" max="16384" width="9.00390625" style="7" customWidth="1"/>
  </cols>
  <sheetData>
    <row r="1" ht="14.25">
      <c r="A1" s="8"/>
    </row>
    <row r="2" spans="1:9" s="3" customFormat="1" ht="30" customHeight="1">
      <c r="A2" s="209" t="s">
        <v>209</v>
      </c>
      <c r="B2" s="209"/>
      <c r="C2" s="209"/>
      <c r="D2" s="209"/>
      <c r="E2" s="209"/>
      <c r="F2" s="209"/>
      <c r="G2" s="209"/>
      <c r="H2" s="209"/>
      <c r="I2" s="209"/>
    </row>
    <row r="3" spans="1:9" s="4" customFormat="1" ht="15" customHeight="1">
      <c r="A3" s="158" t="s">
        <v>496</v>
      </c>
      <c r="B3" s="16"/>
      <c r="C3" s="16"/>
      <c r="D3" s="9"/>
      <c r="E3" s="9"/>
      <c r="F3" s="9"/>
      <c r="G3" s="9"/>
      <c r="H3" s="9"/>
      <c r="I3" s="10" t="s">
        <v>2</v>
      </c>
    </row>
    <row r="4" spans="1:9" s="5" customFormat="1" ht="20.25" customHeight="1">
      <c r="A4" s="210" t="s">
        <v>112</v>
      </c>
      <c r="B4" s="211"/>
      <c r="C4" s="211"/>
      <c r="D4" s="217" t="s">
        <v>210</v>
      </c>
      <c r="E4" s="217" t="s">
        <v>211</v>
      </c>
      <c r="F4" s="217" t="s">
        <v>212</v>
      </c>
      <c r="G4" s="217"/>
      <c r="H4" s="217"/>
      <c r="I4" s="220" t="s">
        <v>213</v>
      </c>
    </row>
    <row r="5" spans="1:9" s="5" customFormat="1" ht="27" customHeight="1">
      <c r="A5" s="212" t="s">
        <v>82</v>
      </c>
      <c r="B5" s="213"/>
      <c r="C5" s="213" t="s">
        <v>83</v>
      </c>
      <c r="D5" s="218"/>
      <c r="E5" s="218"/>
      <c r="F5" s="218" t="s">
        <v>214</v>
      </c>
      <c r="G5" s="218" t="s">
        <v>113</v>
      </c>
      <c r="H5" s="218" t="s">
        <v>90</v>
      </c>
      <c r="I5" s="221"/>
    </row>
    <row r="6" spans="1:9" s="5" customFormat="1" ht="18" customHeight="1">
      <c r="A6" s="223"/>
      <c r="B6" s="216"/>
      <c r="C6" s="216"/>
      <c r="D6" s="219"/>
      <c r="E6" s="219"/>
      <c r="F6" s="219"/>
      <c r="G6" s="219"/>
      <c r="H6" s="219"/>
      <c r="I6" s="221"/>
    </row>
    <row r="7" spans="1:9" s="5" customFormat="1" ht="22.5" customHeight="1">
      <c r="A7" s="212"/>
      <c r="B7" s="213"/>
      <c r="C7" s="213"/>
      <c r="D7" s="218"/>
      <c r="E7" s="218"/>
      <c r="F7" s="218"/>
      <c r="G7" s="218"/>
      <c r="H7" s="218"/>
      <c r="I7" s="221"/>
    </row>
    <row r="8" spans="1:9" s="5" customFormat="1" ht="22.5" customHeight="1">
      <c r="A8" s="212" t="s">
        <v>84</v>
      </c>
      <c r="B8" s="213"/>
      <c r="C8" s="213"/>
      <c r="D8" s="17">
        <v>1</v>
      </c>
      <c r="E8" s="17">
        <v>2</v>
      </c>
      <c r="F8" s="17">
        <v>3</v>
      </c>
      <c r="G8" s="17">
        <v>4</v>
      </c>
      <c r="H8" s="17">
        <v>5</v>
      </c>
      <c r="I8" s="19">
        <v>6</v>
      </c>
    </row>
    <row r="9" spans="1:9" s="5" customFormat="1" ht="22.5" customHeight="1">
      <c r="A9" s="212" t="s">
        <v>85</v>
      </c>
      <c r="B9" s="213"/>
      <c r="C9" s="213"/>
      <c r="D9" s="125">
        <v>0</v>
      </c>
      <c r="E9" s="125">
        <v>1076803053.56</v>
      </c>
      <c r="F9" s="125">
        <v>1076803053.56</v>
      </c>
      <c r="G9" s="125">
        <v>0</v>
      </c>
      <c r="H9" s="125">
        <v>1076803053.56</v>
      </c>
      <c r="I9" s="126">
        <v>0</v>
      </c>
    </row>
    <row r="10" spans="1:9" s="5" customFormat="1" ht="22.5" customHeight="1">
      <c r="A10" s="195" t="s">
        <v>411</v>
      </c>
      <c r="B10" s="196"/>
      <c r="C10" s="127" t="s">
        <v>412</v>
      </c>
      <c r="D10" s="125">
        <v>0</v>
      </c>
      <c r="E10" s="125">
        <v>1076803053.56</v>
      </c>
      <c r="F10" s="125">
        <v>1076803053.56</v>
      </c>
      <c r="G10" s="125">
        <v>0</v>
      </c>
      <c r="H10" s="125">
        <v>1076803053.56</v>
      </c>
      <c r="I10" s="126">
        <v>0</v>
      </c>
    </row>
    <row r="11" spans="1:9" s="5" customFormat="1" ht="22.5" customHeight="1">
      <c r="A11" s="195" t="s">
        <v>431</v>
      </c>
      <c r="B11" s="196"/>
      <c r="C11" s="127" t="s">
        <v>432</v>
      </c>
      <c r="D11" s="125">
        <v>0</v>
      </c>
      <c r="E11" s="125">
        <v>1007803053.56</v>
      </c>
      <c r="F11" s="125">
        <v>1007803053.56</v>
      </c>
      <c r="G11" s="125">
        <v>0</v>
      </c>
      <c r="H11" s="125">
        <v>1007803053.56</v>
      </c>
      <c r="I11" s="126">
        <v>0</v>
      </c>
    </row>
    <row r="12" spans="1:9" s="5" customFormat="1" ht="22.5" customHeight="1">
      <c r="A12" s="195" t="s">
        <v>433</v>
      </c>
      <c r="B12" s="196"/>
      <c r="C12" s="127" t="s">
        <v>434</v>
      </c>
      <c r="D12" s="125">
        <v>0</v>
      </c>
      <c r="E12" s="125">
        <v>709647059.2</v>
      </c>
      <c r="F12" s="125">
        <v>709647059.2</v>
      </c>
      <c r="G12" s="125">
        <v>0</v>
      </c>
      <c r="H12" s="125">
        <v>709647059.2</v>
      </c>
      <c r="I12" s="126">
        <v>0</v>
      </c>
    </row>
    <row r="13" spans="1:9" s="5" customFormat="1" ht="22.5" customHeight="1">
      <c r="A13" s="195" t="s">
        <v>435</v>
      </c>
      <c r="B13" s="196"/>
      <c r="C13" s="127" t="s">
        <v>436</v>
      </c>
      <c r="D13" s="125">
        <v>0</v>
      </c>
      <c r="E13" s="125">
        <v>298155994.36</v>
      </c>
      <c r="F13" s="125">
        <v>298155994.36</v>
      </c>
      <c r="G13" s="125">
        <v>0</v>
      </c>
      <c r="H13" s="125">
        <v>298155994.36</v>
      </c>
      <c r="I13" s="126">
        <v>0</v>
      </c>
    </row>
    <row r="14" spans="1:9" s="5" customFormat="1" ht="22.5" customHeight="1">
      <c r="A14" s="195" t="s">
        <v>437</v>
      </c>
      <c r="B14" s="196"/>
      <c r="C14" s="127" t="s">
        <v>438</v>
      </c>
      <c r="D14" s="125">
        <v>0</v>
      </c>
      <c r="E14" s="125">
        <v>9000000</v>
      </c>
      <c r="F14" s="125">
        <v>9000000</v>
      </c>
      <c r="G14" s="125">
        <v>0</v>
      </c>
      <c r="H14" s="125">
        <v>9000000</v>
      </c>
      <c r="I14" s="126">
        <v>0</v>
      </c>
    </row>
    <row r="15" spans="1:9" s="5" customFormat="1" ht="22.5" customHeight="1">
      <c r="A15" s="195" t="s">
        <v>439</v>
      </c>
      <c r="B15" s="196"/>
      <c r="C15" s="127" t="s">
        <v>440</v>
      </c>
      <c r="D15" s="125">
        <v>0</v>
      </c>
      <c r="E15" s="125">
        <v>9000000</v>
      </c>
      <c r="F15" s="125">
        <v>9000000</v>
      </c>
      <c r="G15" s="125">
        <v>0</v>
      </c>
      <c r="H15" s="125">
        <v>9000000</v>
      </c>
      <c r="I15" s="126">
        <v>0</v>
      </c>
    </row>
    <row r="16" spans="1:9" s="5" customFormat="1" ht="22.5" customHeight="1">
      <c r="A16" s="195" t="s">
        <v>441</v>
      </c>
      <c r="B16" s="196"/>
      <c r="C16" s="127" t="s">
        <v>442</v>
      </c>
      <c r="D16" s="125">
        <v>0</v>
      </c>
      <c r="E16" s="125">
        <v>60000000</v>
      </c>
      <c r="F16" s="125">
        <v>60000000</v>
      </c>
      <c r="G16" s="125">
        <v>0</v>
      </c>
      <c r="H16" s="125">
        <v>60000000</v>
      </c>
      <c r="I16" s="126">
        <v>0</v>
      </c>
    </row>
    <row r="17" spans="1:9" s="5" customFormat="1" ht="22.5" customHeight="1">
      <c r="A17" s="231" t="s">
        <v>443</v>
      </c>
      <c r="B17" s="232"/>
      <c r="C17" s="155" t="s">
        <v>444</v>
      </c>
      <c r="D17" s="156">
        <v>0</v>
      </c>
      <c r="E17" s="156">
        <v>60000000</v>
      </c>
      <c r="F17" s="156">
        <v>60000000</v>
      </c>
      <c r="G17" s="156">
        <v>0</v>
      </c>
      <c r="H17" s="156">
        <v>60000000</v>
      </c>
      <c r="I17" s="157">
        <v>0</v>
      </c>
    </row>
    <row r="18" spans="1:255" ht="22.5" customHeight="1">
      <c r="A18" s="233" t="s">
        <v>215</v>
      </c>
      <c r="B18" s="234"/>
      <c r="C18" s="234"/>
      <c r="D18" s="234"/>
      <c r="E18" s="234"/>
      <c r="F18" s="234"/>
      <c r="G18" s="234"/>
      <c r="H18" s="234"/>
      <c r="I18" s="234"/>
      <c r="IS18"/>
      <c r="IT18"/>
      <c r="IU18"/>
    </row>
    <row r="19" ht="14.25">
      <c r="A19" s="18"/>
    </row>
    <row r="20" ht="14.25">
      <c r="A20" s="18"/>
    </row>
    <row r="21" ht="14.25">
      <c r="A21" s="18"/>
    </row>
    <row r="22" ht="14.25">
      <c r="A22" s="18"/>
    </row>
  </sheetData>
  <sheetProtection/>
  <mergeCells count="22">
    <mergeCell ref="A13:B13"/>
    <mergeCell ref="A14:B14"/>
    <mergeCell ref="A15:B15"/>
    <mergeCell ref="A16:B16"/>
    <mergeCell ref="A17:B17"/>
    <mergeCell ref="A18:I18"/>
    <mergeCell ref="C5:C7"/>
    <mergeCell ref="D4:D7"/>
    <mergeCell ref="E4:E7"/>
    <mergeCell ref="F5:F7"/>
    <mergeCell ref="G5:G7"/>
    <mergeCell ref="H5:H7"/>
    <mergeCell ref="A10:B10"/>
    <mergeCell ref="A11:B11"/>
    <mergeCell ref="A12:B12"/>
    <mergeCell ref="I4:I7"/>
    <mergeCell ref="A2:I2"/>
    <mergeCell ref="A4:C4"/>
    <mergeCell ref="F4:H4"/>
    <mergeCell ref="A8:C8"/>
    <mergeCell ref="A9:C9"/>
    <mergeCell ref="A5:B7"/>
  </mergeCells>
  <printOptions horizontalCentered="1"/>
  <pageMargins left="0.35" right="0.35" top="0.79" bottom="0.79" header="0.51" footer="0.2"/>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rgb="FF00B050"/>
  </sheetPr>
  <dimension ref="A1:IV9"/>
  <sheetViews>
    <sheetView tabSelected="1" zoomScaleSheetLayoutView="100" zoomScalePageLayoutView="0" workbookViewId="0" topLeftCell="A1">
      <selection activeCell="F13" sqref="F13"/>
    </sheetView>
  </sheetViews>
  <sheetFormatPr defaultColWidth="9.00390625" defaultRowHeight="14.25"/>
  <cols>
    <col min="1" max="6" width="16.625" style="7" customWidth="1"/>
    <col min="7" max="16384" width="9.00390625" style="7" customWidth="1"/>
  </cols>
  <sheetData>
    <row r="1" spans="1:256" s="1" customFormat="1" ht="14.25">
      <c r="A1" s="8"/>
      <c r="B1" s="7"/>
      <c r="C1" s="7"/>
      <c r="D1" s="7"/>
      <c r="E1" s="7"/>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6" s="2" customFormat="1" ht="14.25">
      <c r="A2" s="7"/>
      <c r="B2" s="7"/>
      <c r="C2" s="7"/>
      <c r="D2" s="7"/>
      <c r="E2" s="7"/>
      <c r="F2" s="7"/>
    </row>
    <row r="3" spans="1:6" s="3" customFormat="1" ht="37.5" customHeight="1">
      <c r="A3" s="209" t="s">
        <v>216</v>
      </c>
      <c r="B3" s="209"/>
      <c r="C3" s="209"/>
      <c r="D3" s="209"/>
      <c r="E3" s="209"/>
      <c r="F3" s="209"/>
    </row>
    <row r="4" spans="1:6" s="4" customFormat="1" ht="18" customHeight="1">
      <c r="A4" s="158" t="s">
        <v>495</v>
      </c>
      <c r="B4" s="9"/>
      <c r="C4" s="9"/>
      <c r="D4" s="9"/>
      <c r="E4" s="9"/>
      <c r="F4" s="10" t="s">
        <v>2</v>
      </c>
    </row>
    <row r="5" spans="1:6" s="5" customFormat="1" ht="30" customHeight="1">
      <c r="A5" s="237" t="s">
        <v>85</v>
      </c>
      <c r="B5" s="235" t="s">
        <v>217</v>
      </c>
      <c r="C5" s="235" t="s">
        <v>218</v>
      </c>
      <c r="D5" s="235"/>
      <c r="E5" s="235"/>
      <c r="F5" s="240" t="s">
        <v>219</v>
      </c>
    </row>
    <row r="6" spans="1:8" s="5" customFormat="1" ht="30" customHeight="1">
      <c r="A6" s="238"/>
      <c r="B6" s="239"/>
      <c r="C6" s="11" t="s">
        <v>214</v>
      </c>
      <c r="D6" s="11" t="s">
        <v>220</v>
      </c>
      <c r="E6" s="11" t="s">
        <v>221</v>
      </c>
      <c r="F6" s="241"/>
      <c r="G6" s="12"/>
      <c r="H6" s="12"/>
    </row>
    <row r="7" spans="1:6" s="5" customFormat="1" ht="27.75" customHeight="1">
      <c r="A7" s="13">
        <v>1</v>
      </c>
      <c r="B7" s="14">
        <v>2</v>
      </c>
      <c r="C7" s="14">
        <v>3</v>
      </c>
      <c r="D7" s="14">
        <v>4</v>
      </c>
      <c r="E7" s="14">
        <v>5</v>
      </c>
      <c r="F7" s="15">
        <v>6</v>
      </c>
    </row>
    <row r="8" spans="1:6" s="6" customFormat="1" ht="42.75" customHeight="1">
      <c r="A8" s="159">
        <v>229516.96</v>
      </c>
      <c r="B8" s="156">
        <v>0</v>
      </c>
      <c r="C8" s="156">
        <v>229516.96</v>
      </c>
      <c r="D8" s="156">
        <v>111000</v>
      </c>
      <c r="E8" s="156">
        <v>118516.96</v>
      </c>
      <c r="F8" s="157">
        <v>0</v>
      </c>
    </row>
    <row r="9" spans="1:6" s="2" customFormat="1" ht="31.5" customHeight="1">
      <c r="A9" s="236" t="s">
        <v>222</v>
      </c>
      <c r="B9" s="236"/>
      <c r="C9" s="236"/>
      <c r="D9" s="236"/>
      <c r="E9" s="236"/>
      <c r="F9" s="236"/>
    </row>
  </sheetData>
  <sheetProtection/>
  <mergeCells count="6">
    <mergeCell ref="A3:F3"/>
    <mergeCell ref="C5:E5"/>
    <mergeCell ref="A9:F9"/>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2020-08-15T00:32:14Z</cp:lastPrinted>
  <dcterms:created xsi:type="dcterms:W3CDTF">2011-12-26T04:36:18Z</dcterms:created>
  <dcterms:modified xsi:type="dcterms:W3CDTF">2020-08-28T00:39:29Z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