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政府性基金预算财政拨款支出决算表" sheetId="7" r:id="rId7"/>
  </sheets>
  <definedNames>
    <definedName name="_xlnm.Print_Area" localSheetId="3">'财政拨款收入支出决算总表'!$A$1:$H$32</definedName>
  </definedNames>
  <calcPr fullCalcOnLoad="1"/>
</workbook>
</file>

<file path=xl/sharedStrings.xml><?xml version="1.0" encoding="utf-8"?>
<sst xmlns="http://schemas.openxmlformats.org/spreadsheetml/2006/main" count="528" uniqueCount="285">
  <si>
    <t>收入支出决算总表</t>
  </si>
  <si>
    <t>单位：万元</t>
  </si>
  <si>
    <t xml:space="preserve">收               入 </t>
  </si>
  <si>
    <t>支               出</t>
  </si>
  <si>
    <t>项    目</t>
  </si>
  <si>
    <t>行次</t>
  </si>
  <si>
    <t>决算数</t>
  </si>
  <si>
    <t>栏    次</t>
  </si>
  <si>
    <t/>
  </si>
  <si>
    <t>1</t>
  </si>
  <si>
    <t>2</t>
  </si>
  <si>
    <t>一、财政拨款收入</t>
  </si>
  <si>
    <t>一、一般公共服务支出</t>
  </si>
  <si>
    <t>　　其中：政府性基金预算财政拨款</t>
  </si>
  <si>
    <t>二、公共安全支出</t>
  </si>
  <si>
    <t>二、上级补助收入</t>
  </si>
  <si>
    <t>3</t>
  </si>
  <si>
    <t>三、教育支出</t>
  </si>
  <si>
    <t>三、事业收入</t>
  </si>
  <si>
    <t>4</t>
  </si>
  <si>
    <t>四、科学技术支出</t>
  </si>
  <si>
    <t>四、经营收入</t>
  </si>
  <si>
    <t>5</t>
  </si>
  <si>
    <t>五、文化体育与传媒支出</t>
  </si>
  <si>
    <t>五、附属单位上缴收入</t>
  </si>
  <si>
    <t>6</t>
  </si>
  <si>
    <t>六、社会保障和就业支出</t>
  </si>
  <si>
    <t>六、其他收入</t>
  </si>
  <si>
    <t>7</t>
  </si>
  <si>
    <t>七、医疗卫生与计划生育支出</t>
  </si>
  <si>
    <t>8</t>
  </si>
  <si>
    <t>八、节能环保支出</t>
  </si>
  <si>
    <t>9</t>
  </si>
  <si>
    <t>九、城乡社区支出</t>
  </si>
  <si>
    <t>10</t>
  </si>
  <si>
    <t>十、农林水支出</t>
  </si>
  <si>
    <t>11</t>
  </si>
  <si>
    <t>十一、交通运输支出</t>
  </si>
  <si>
    <t>12</t>
  </si>
  <si>
    <t>十二、资源勘探信息等支出</t>
  </si>
  <si>
    <t>13</t>
  </si>
  <si>
    <t>十三、商业服务业等支出</t>
  </si>
  <si>
    <t>14</t>
  </si>
  <si>
    <t>十四、金融支出</t>
  </si>
  <si>
    <t>15</t>
  </si>
  <si>
    <t>十五、援助其他地区支出</t>
  </si>
  <si>
    <t>16</t>
  </si>
  <si>
    <t>十六、国土海洋气象等支出</t>
  </si>
  <si>
    <t>17</t>
  </si>
  <si>
    <t>十七、住房保障支出</t>
  </si>
  <si>
    <t>18</t>
  </si>
  <si>
    <t>十八、粮油物资储备支出</t>
  </si>
  <si>
    <t>19</t>
  </si>
  <si>
    <t>十九、其他支出</t>
  </si>
  <si>
    <t>本  年  收  入  合  计</t>
  </si>
  <si>
    <t>20</t>
  </si>
  <si>
    <t xml:space="preserve"> 本  年  支  出  合  计</t>
  </si>
  <si>
    <t>七、用事业基金弥补收支差额</t>
  </si>
  <si>
    <t>21</t>
  </si>
  <si>
    <t>二十、结余分配</t>
  </si>
  <si>
    <t>八、上年结转和结余</t>
  </si>
  <si>
    <t>22</t>
  </si>
  <si>
    <t>二十一、年末结转和结余</t>
  </si>
  <si>
    <t xml:space="preserve">     其中：财政拨款结转和结余</t>
  </si>
  <si>
    <t>23</t>
  </si>
  <si>
    <t xml:space="preserve">           其他结转和结余</t>
  </si>
  <si>
    <t>24</t>
  </si>
  <si>
    <t>收     入     总      计</t>
  </si>
  <si>
    <t>25</t>
  </si>
  <si>
    <t>支　   出　   总   　计</t>
  </si>
  <si>
    <t>收入决算表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</si>
  <si>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</si>
  <si>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</si>
  <si>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</si>
  <si>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</si>
  <si>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</si>
  <si>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</si>
  <si>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</si>
  <si>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</si>
  <si>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</si>
  <si>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</si>
  <si>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</si>
  <si>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</si>
  <si>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</si>
  <si>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</si>
  <si>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</si>
  <si>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</si>
  <si>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</si>
  <si>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</si>
  <si>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</si>
  <si>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收入</t>
  </si>
  <si>
    <t>支出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</si>
  <si>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</si>
  <si>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</si>
  <si>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</si>
  <si>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</si>
  <si>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</si>
  <si>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</si>
  <si>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</si>
  <si>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</si>
  <si>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</si>
  <si>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</si>
  <si>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          国有资本经营预算财政拨款</t>
  </si>
  <si>
    <t>一般公共预算财政拨款支出决算表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</si>
  <si>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</si>
  <si>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 xml:space="preserve">基本支出  </t>
  </si>
  <si>
    <t>一般公共预算财政拨款基本支出决算表</t>
  </si>
  <si>
    <t>人员经费</t>
  </si>
  <si>
    <t>公用经费</t>
  </si>
  <si>
    <t>科目编码</t>
  </si>
  <si>
    <t>工资福利支出</t>
  </si>
  <si>
    <t>商品和服务支出</t>
  </si>
  <si>
    <t>其他资本性支出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</si>
  <si>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</si>
  <si>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</si>
  <si>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</si>
  <si>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</si>
  <si>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</si>
  <si>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</si>
  <si>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</si>
  <si>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</si>
  <si>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</si>
  <si>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</si>
  <si>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</si>
  <si>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</si>
  <si>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</si>
  <si>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</si>
  <si>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</si>
  <si>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</si>
  <si>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</si>
  <si>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 xml:space="preserve">  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</si>
  <si>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</si>
  <si>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</si>
  <si>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</si>
  <si>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</si>
  <si>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</si>
  <si>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</si>
  <si>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 xml:space="preserve">  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</si>
  <si>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</si>
  <si>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</si>
  <si>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</si>
  <si>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</si>
  <si>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</si>
  <si>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</si>
  <si>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</si>
  <si>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</si>
  <si>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</si>
  <si>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维修(护)费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</si>
  <si>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</si>
  <si>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</si>
  <si>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</si>
  <si>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</si>
  <si>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</si>
  <si>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</si>
  <si>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产权参股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</si>
  <si>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</si>
  <si>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</si>
  <si>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</si>
  <si>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</si>
  <si>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</si>
  <si>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>对企事业单位的补贴</t>
  </si>
  <si>
    <t xml:space="preserve">  医疗费</t>
  </si>
  <si>
    <t xml:space="preserve">  专用材料费</t>
  </si>
  <si>
    <t xml:space="preserve">  企业政策性补贴</t>
  </si>
  <si>
    <t xml:space="preserve">  助学金</t>
  </si>
  <si>
    <t xml:space="preserve">  被装购置费</t>
  </si>
  <si>
    <t xml:space="preserve">  事业单位补贴</t>
  </si>
  <si>
    <t xml:space="preserve">  奖励金</t>
  </si>
  <si>
    <t xml:space="preserve">  专用燃料费</t>
  </si>
  <si>
    <t xml:space="preserve">  财政贴息</t>
  </si>
  <si>
    <t xml:space="preserve">  生产补贴</t>
  </si>
  <si>
    <t xml:space="preserve">  劳务费</t>
  </si>
  <si>
    <t xml:space="preserve">  其他对企事业单位的补贴</t>
  </si>
  <si>
    <t xml:space="preserve">  住房公积金</t>
  </si>
  <si>
    <t xml:space="preserve">  委托业务费</t>
  </si>
  <si>
    <t>债务利息支出</t>
  </si>
  <si>
    <t xml:space="preserve">  提租补贴</t>
  </si>
  <si>
    <t xml:space="preserve">  工会经费</t>
  </si>
  <si>
    <t xml:space="preserve">  国内债务付息</t>
  </si>
  <si>
    <t xml:space="preserve">  购房补贴</t>
  </si>
  <si>
    <t xml:space="preserve">  福利费</t>
  </si>
  <si>
    <t xml:space="preserve">  国外债务付息</t>
  </si>
  <si>
    <t xml:space="preserve">  采暖补贴</t>
  </si>
  <si>
    <t xml:space="preserve">  公务用车运行维护费</t>
  </si>
  <si>
    <t>其他支出</t>
  </si>
  <si>
    <t xml:space="preserve">  物业服务补贴</t>
  </si>
  <si>
    <t xml:space="preserve"> 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</si>
  <si>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</si>
  <si>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</si>
  <si>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</si>
  <si>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贷款转贷</t>
  </si>
  <si>
    <t xml:space="preserve">  其他商品和服务支出</t>
  </si>
  <si>
    <t xml:space="preserve">  其他支出</t>
  </si>
  <si>
    <t>人员经费合计</t>
  </si>
  <si>
    <t>公用经费合计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</si>
  <si>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</si>
  <si>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</si>
  <si>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</si>
  <si>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</si>
  <si>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</si>
  <si>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小计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</si>
  <si>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</si>
  <si>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</si>
  <si>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</si>
  <si>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</si>
  <si>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</si>
  <si>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</si>
  <si>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</si>
  <si>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</si>
  <si>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2010350</t>
  </si>
  <si>
    <t xml:space="preserve">  事业运行</t>
  </si>
  <si>
    <t>20105</t>
  </si>
  <si>
    <t>统计信息事务</t>
  </si>
  <si>
    <t>2010501</t>
  </si>
  <si>
    <t>2010550</t>
  </si>
  <si>
    <t>204</t>
  </si>
  <si>
    <t>公共安全支出</t>
  </si>
  <si>
    <t>20402</t>
  </si>
  <si>
    <t>公安</t>
  </si>
  <si>
    <t>2040212</t>
  </si>
  <si>
    <t xml:space="preserve">  道路交通管理</t>
  </si>
  <si>
    <t>208</t>
  </si>
  <si>
    <t>社会保障和就业支出</t>
  </si>
  <si>
    <t>20801</t>
  </si>
  <si>
    <t>人力资源和社会保障管理事务</t>
  </si>
  <si>
    <t>2080111</t>
  </si>
  <si>
    <t xml:space="preserve">  公共就业服务和职业技能鉴定机构</t>
  </si>
  <si>
    <t>20802</t>
  </si>
  <si>
    <t>民政管理事务</t>
  </si>
  <si>
    <t>2080208</t>
  </si>
  <si>
    <t xml:space="preserve">  基层政权和社区建设</t>
  </si>
  <si>
    <t>210</t>
  </si>
  <si>
    <t>医疗卫生与计划生育支出</t>
  </si>
  <si>
    <t>21001</t>
  </si>
  <si>
    <t>医疗卫生与计划生育管理事务</t>
  </si>
  <si>
    <t>2100101</t>
  </si>
  <si>
    <t>21011</t>
  </si>
  <si>
    <t>2101101</t>
  </si>
  <si>
    <t>2101102</t>
  </si>
  <si>
    <t>2101103</t>
  </si>
  <si>
    <t>211</t>
  </si>
  <si>
    <t>节能环保支出</t>
  </si>
  <si>
    <t>21103</t>
  </si>
  <si>
    <t>污染防治</t>
  </si>
  <si>
    <t>2110301</t>
  </si>
  <si>
    <t xml:space="preserve">  大气</t>
  </si>
  <si>
    <t>212</t>
  </si>
  <si>
    <t>城乡社区支出</t>
  </si>
  <si>
    <t>21201</t>
  </si>
  <si>
    <t>城乡社区管理事务</t>
  </si>
  <si>
    <t>2120104</t>
  </si>
  <si>
    <t xml:space="preserve">  城管执法</t>
  </si>
  <si>
    <t>21203</t>
  </si>
  <si>
    <t>城乡社区公共设施</t>
  </si>
  <si>
    <t>2120303</t>
  </si>
  <si>
    <t xml:space="preserve">  小城镇基础设施建设</t>
  </si>
  <si>
    <t>20131</t>
  </si>
  <si>
    <t>党委办公厅（室）及相关机构事务</t>
  </si>
  <si>
    <t>2013102</t>
  </si>
  <si>
    <t>205</t>
  </si>
  <si>
    <t>教育支出</t>
  </si>
  <si>
    <t>20502</t>
  </si>
  <si>
    <t>普通教育</t>
  </si>
  <si>
    <t>2050201</t>
  </si>
  <si>
    <t xml:space="preserve">  学前教育</t>
  </si>
  <si>
    <t>21202</t>
  </si>
  <si>
    <t>城乡社区规划与管理</t>
  </si>
  <si>
    <t>2120201</t>
  </si>
  <si>
    <t xml:space="preserve">  城乡社区规划与管理</t>
  </si>
  <si>
    <t>21205</t>
  </si>
  <si>
    <t>城乡社区环境卫生</t>
  </si>
  <si>
    <t>2120501</t>
  </si>
  <si>
    <t xml:space="preserve">  城乡社区环境卫生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</si>
  <si>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</si>
  <si>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</si>
  <si>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</si>
  <si>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</si>
  <si>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>编制单位：天津市北辰区人民政府果园新村街道办事处</t>
  </si>
  <si>
    <t>编制单位：天津市北辰区人民政府果园新村街道办事处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</si>
  <si>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</si>
  <si>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</si>
  <si>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</si>
  <si>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</si>
  <si>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</si>
  <si>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>注：无政府性基金预算拨款支出的部门，在决算公开中仍保留该表的空表格式，并在本表下方作下述说明：天津市北辰区人民政府果园新村街道办事处2017年度无政府性基金预算财政拨款收入、支出和结转结余，故本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</si>
</sst>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  <numFmt numFmtId="178" formatCode="0.00_ "/>
    <numFmt numFmtId="179" formatCode="#,##0.0"/>
    <numFmt numFmtId="180" formatCode="#,##0.0_ "/>
    <numFmt numFmtId="181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0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黑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16"/>
      <name val="黑体"/>
      <family val="0"/>
    </font>
    <font>
      <sz val="24"/>
      <color indexed="8"/>
      <name val="华文中宋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20"/>
      <color indexed="8"/>
      <name val="华文中宋"/>
      <family val="0"/>
    </font>
    <font>
      <sz val="11"/>
      <name val="华文中宋"/>
      <family val="0"/>
    </font>
    <font>
      <sz val="9"/>
      <name val="宋体"/>
      <family val="0"/>
    </font>
    <font>
      <sz val="26"/>
      <name val="华文中宋"/>
      <family val="0"/>
    </font>
    <font>
      <sz val="22"/>
      <name val="黑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1" borderId="5" applyNumberFormat="0" applyAlignment="0" applyProtection="0"/>
    <xf numFmtId="0" fontId="35" fillId="12" borderId="6" applyNumberFormat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28" fillId="17" borderId="0" applyNumberFormat="0" applyBorder="0" applyAlignment="0" applyProtection="0"/>
    <xf numFmtId="0" fontId="31" fillId="11" borderId="8" applyNumberFormat="0" applyAlignment="0" applyProtection="0"/>
    <xf numFmtId="0" fontId="29" fillId="5" borderId="5" applyNumberFormat="0" applyAlignment="0" applyProtection="0"/>
    <xf numFmtId="0" fontId="41" fillId="0" borderId="0">
      <alignment/>
      <protection/>
    </xf>
    <xf numFmtId="0" fontId="30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191">
    <xf numFmtId="0" fontId="0" fillId="0" borderId="0" xfId="0" applyAlignment="1">
      <alignment/>
    </xf>
    <xf numFmtId="0" fontId="2" fillId="11" borderId="0" xfId="55" applyFont="1" applyFill="1" applyAlignment="1">
      <alignment vertical="center" wrapText="1"/>
      <protection/>
    </xf>
    <xf numFmtId="0" fontId="3" fillId="11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4" fillId="0" borderId="0" xfId="53" applyFont="1" applyAlignment="1">
      <alignment horizontal="left" vertical="center"/>
      <protection/>
    </xf>
    <xf numFmtId="0" fontId="6" fillId="11" borderId="0" xfId="53" applyFont="1" applyFill="1" applyAlignment="1">
      <alignment horizontal="left" vertical="center"/>
      <protection/>
    </xf>
    <xf numFmtId="0" fontId="3" fillId="11" borderId="0" xfId="55" applyFont="1" applyFill="1" applyBorder="1" applyAlignment="1">
      <alignment vertical="center" wrapText="1"/>
      <protection/>
    </xf>
    <xf numFmtId="0" fontId="6" fillId="11" borderId="0" xfId="53" applyFont="1" applyFill="1" applyAlignment="1">
      <alignment horizontal="right" vertical="center"/>
      <protection/>
    </xf>
    <xf numFmtId="0" fontId="3" fillId="11" borderId="0" xfId="55" applyFont="1" applyFill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77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2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0" fillId="0" borderId="0" xfId="55" applyFont="1" applyAlignment="1">
      <alignment horizontal="left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7" fillId="0" borderId="0" xfId="55" applyFont="1" applyAlignment="1">
      <alignment vertical="center" wrapText="1"/>
      <protection/>
    </xf>
    <xf numFmtId="0" fontId="2" fillId="0" borderId="0" xfId="53" applyFont="1" applyAlignment="1">
      <alignment horizontal="right" vertical="center"/>
      <protection/>
    </xf>
    <xf numFmtId="0" fontId="0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2" fillId="0" borderId="0" xfId="53" applyFont="1" applyAlignment="1">
      <alignment horizontal="left" vertical="center"/>
      <protection/>
    </xf>
    <xf numFmtId="0" fontId="14" fillId="11" borderId="0" xfId="53" applyFont="1" applyFill="1" applyAlignment="1">
      <alignment horizontal="left" vertical="center"/>
      <protection/>
    </xf>
    <xf numFmtId="0" fontId="0" fillId="11" borderId="0" xfId="53" applyFont="1" applyFill="1" applyAlignment="1">
      <alignment horizontal="right" vertical="center"/>
      <protection/>
    </xf>
    <xf numFmtId="0" fontId="14" fillId="11" borderId="0" xfId="53" applyFont="1" applyFill="1" applyAlignment="1">
      <alignment horizontal="right" vertical="center"/>
      <protection/>
    </xf>
    <xf numFmtId="178" fontId="15" fillId="11" borderId="10" xfId="53" applyNumberFormat="1" applyFont="1" applyFill="1" applyBorder="1" applyAlignment="1">
      <alignment horizontal="center" vertical="center"/>
      <protection/>
    </xf>
    <xf numFmtId="49" fontId="15" fillId="11" borderId="10" xfId="53" applyNumberFormat="1" applyFont="1" applyFill="1" applyBorder="1" applyAlignment="1">
      <alignment horizontal="center" vertical="center" wrapText="1"/>
      <protection/>
    </xf>
    <xf numFmtId="49" fontId="15" fillId="11" borderId="12" xfId="53" applyNumberFormat="1" applyFont="1" applyFill="1" applyBorder="1" applyAlignment="1">
      <alignment horizontal="center" vertical="center" wrapText="1"/>
      <protection/>
    </xf>
    <xf numFmtId="49" fontId="15" fillId="11" borderId="10" xfId="53" applyNumberFormat="1" applyFont="1" applyFill="1" applyBorder="1" applyAlignment="1">
      <alignment horizontal="center" vertical="center"/>
      <protection/>
    </xf>
    <xf numFmtId="49" fontId="15" fillId="11" borderId="12" xfId="53" applyNumberFormat="1" applyFont="1" applyFill="1" applyBorder="1" applyAlignment="1">
      <alignment horizontal="center" vertical="center"/>
      <protection/>
    </xf>
    <xf numFmtId="0" fontId="16" fillId="18" borderId="10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left" vertical="center"/>
    </xf>
    <xf numFmtId="178" fontId="15" fillId="11" borderId="13" xfId="53" applyNumberFormat="1" applyFont="1" applyFill="1" applyBorder="1" applyAlignment="1">
      <alignment horizontal="left" vertical="center"/>
      <protection/>
    </xf>
    <xf numFmtId="178" fontId="15" fillId="0" borderId="13" xfId="53" applyNumberFormat="1" applyFont="1" applyFill="1" applyBorder="1" applyAlignment="1">
      <alignment horizontal="center" vertical="center"/>
      <protection/>
    </xf>
    <xf numFmtId="178" fontId="15" fillId="0" borderId="10" xfId="53" applyNumberFormat="1" applyFont="1" applyFill="1" applyBorder="1" applyAlignment="1">
      <alignment horizontal="center" vertical="center"/>
      <protection/>
    </xf>
    <xf numFmtId="178" fontId="15" fillId="0" borderId="10" xfId="53" applyNumberFormat="1" applyFont="1" applyFill="1" applyBorder="1" applyAlignment="1">
      <alignment horizontal="left" vertical="center"/>
      <protection/>
    </xf>
    <xf numFmtId="0" fontId="16" fillId="18" borderId="11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1" borderId="0" xfId="0" applyFill="1" applyAlignment="1">
      <alignment horizontal="right" vertical="center"/>
    </xf>
    <xf numFmtId="0" fontId="6" fillId="11" borderId="0" xfId="0" applyFont="1" applyFill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7" fillId="11" borderId="1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6" fillId="18" borderId="13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179" fontId="15" fillId="0" borderId="10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0" fontId="15" fillId="0" borderId="13" xfId="54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15" fillId="0" borderId="13" xfId="54" applyNumberFormat="1" applyFont="1" applyFill="1" applyBorder="1" applyAlignment="1" applyProtection="1">
      <alignment horizontal="left" vertical="center" wrapText="1"/>
      <protection/>
    </xf>
    <xf numFmtId="0" fontId="15" fillId="0" borderId="13" xfId="54" applyNumberFormat="1" applyFont="1" applyFill="1" applyBorder="1" applyAlignment="1" applyProtection="1">
      <alignment horizontal="center" vertical="center"/>
      <protection/>
    </xf>
    <xf numFmtId="0" fontId="15" fillId="0" borderId="10" xfId="54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178" fontId="15" fillId="0" borderId="13" xfId="53" applyNumberFormat="1" applyFont="1" applyFill="1" applyBorder="1" applyAlignment="1" quotePrefix="1">
      <alignment horizontal="left" vertical="center"/>
      <protection/>
    </xf>
    <xf numFmtId="178" fontId="15" fillId="11" borderId="10" xfId="53" applyNumberFormat="1" applyFont="1" applyFill="1" applyBorder="1" applyAlignment="1" quotePrefix="1">
      <alignment horizontal="left" vertical="center"/>
      <protection/>
    </xf>
    <xf numFmtId="178" fontId="15" fillId="0" borderId="10" xfId="53" applyNumberFormat="1" applyFont="1" applyFill="1" applyBorder="1" applyAlignment="1" quotePrefix="1">
      <alignment horizontal="left" vertical="center"/>
      <protection/>
    </xf>
    <xf numFmtId="178" fontId="7" fillId="11" borderId="10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178" fontId="15" fillId="11" borderId="13" xfId="53" applyNumberFormat="1" applyFont="1" applyFill="1" applyBorder="1" applyAlignment="1" quotePrefix="1">
      <alignment horizontal="center" vertical="center"/>
      <protection/>
    </xf>
    <xf numFmtId="178" fontId="15" fillId="11" borderId="10" xfId="53" applyNumberFormat="1" applyFont="1" applyFill="1" applyBorder="1" applyAlignment="1" quotePrefix="1">
      <alignment horizontal="center" vertical="center"/>
      <protection/>
    </xf>
    <xf numFmtId="178" fontId="17" fillId="0" borderId="13" xfId="53" applyNumberFormat="1" applyFont="1" applyFill="1" applyBorder="1" applyAlignment="1" quotePrefix="1">
      <alignment horizontal="center" vertical="center"/>
      <protection/>
    </xf>
    <xf numFmtId="178" fontId="17" fillId="0" borderId="10" xfId="53" applyNumberFormat="1" applyFont="1" applyFill="1" applyBorder="1" applyAlignment="1" quotePrefix="1">
      <alignment horizontal="center" vertical="center"/>
      <protection/>
    </xf>
    <xf numFmtId="178" fontId="17" fillId="11" borderId="14" xfId="53" applyNumberFormat="1" applyFont="1" applyFill="1" applyBorder="1" applyAlignment="1" quotePrefix="1">
      <alignment horizontal="center" vertical="center"/>
      <protection/>
    </xf>
    <xf numFmtId="178" fontId="17" fillId="11" borderId="11" xfId="53" applyNumberFormat="1" applyFont="1" applyFill="1" applyBorder="1" applyAlignment="1" quotePrefix="1">
      <alignment horizontal="center" vertical="center"/>
      <protection/>
    </xf>
    <xf numFmtId="176" fontId="0" fillId="11" borderId="13" xfId="0" applyNumberFormat="1" applyFill="1" applyBorder="1" applyAlignment="1">
      <alignment horizontal="left" vertical="center"/>
    </xf>
    <xf numFmtId="176" fontId="0" fillId="11" borderId="14" xfId="0" applyNumberFormat="1" applyFill="1" applyBorder="1" applyAlignment="1">
      <alignment horizontal="left" vertical="center"/>
    </xf>
    <xf numFmtId="0" fontId="0" fillId="0" borderId="13" xfId="55" applyFont="1" applyBorder="1" applyAlignment="1">
      <alignment horizontal="center" vertical="center" wrapText="1"/>
      <protection/>
    </xf>
    <xf numFmtId="180" fontId="15" fillId="0" borderId="10" xfId="54" applyNumberFormat="1" applyFont="1" applyFill="1" applyBorder="1" applyAlignment="1" applyProtection="1">
      <alignment horizontal="right" vertical="center" shrinkToFit="1"/>
      <protection/>
    </xf>
    <xf numFmtId="180" fontId="15" fillId="0" borderId="10" xfId="54" applyNumberFormat="1" applyFont="1" applyFill="1" applyBorder="1" applyAlignment="1">
      <alignment shrinkToFit="1"/>
      <protection/>
    </xf>
    <xf numFmtId="180" fontId="15" fillId="0" borderId="11" xfId="54" applyNumberFormat="1" applyFont="1" applyFill="1" applyBorder="1" applyAlignment="1" applyProtection="1">
      <alignment horizontal="right" vertical="center" shrinkToFit="1"/>
      <protection/>
    </xf>
    <xf numFmtId="180" fontId="15" fillId="0" borderId="12" xfId="54" applyNumberFormat="1" applyFont="1" applyFill="1" applyBorder="1" applyAlignment="1" applyProtection="1">
      <alignment horizontal="right" vertical="center" shrinkToFit="1"/>
      <protection/>
    </xf>
    <xf numFmtId="180" fontId="15" fillId="0" borderId="15" xfId="54" applyNumberFormat="1" applyFont="1" applyFill="1" applyBorder="1" applyAlignment="1" applyProtection="1">
      <alignment horizontal="right" vertical="center" shrinkToFit="1"/>
      <protection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horizontal="right" vertical="center"/>
    </xf>
    <xf numFmtId="181" fontId="7" fillId="11" borderId="10" xfId="0" applyNumberFormat="1" applyFont="1" applyFill="1" applyBorder="1" applyAlignment="1">
      <alignment horizontal="right" vertical="center"/>
    </xf>
    <xf numFmtId="181" fontId="19" fillId="11" borderId="10" xfId="0" applyNumberFormat="1" applyFont="1" applyFill="1" applyBorder="1" applyAlignment="1">
      <alignment horizontal="right" vertical="center"/>
    </xf>
    <xf numFmtId="0" fontId="3" fillId="11" borderId="16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181" fontId="15" fillId="0" borderId="10" xfId="53" applyNumberFormat="1" applyFont="1" applyFill="1" applyBorder="1" applyAlignment="1">
      <alignment horizontal="right" vertical="center" shrinkToFit="1"/>
      <protection/>
    </xf>
    <xf numFmtId="181" fontId="15" fillId="0" borderId="11" xfId="53" applyNumberFormat="1" applyFont="1" applyFill="1" applyBorder="1" applyAlignment="1">
      <alignment horizontal="right" vertical="center" shrinkToFit="1"/>
      <protection/>
    </xf>
    <xf numFmtId="181" fontId="15" fillId="0" borderId="12" xfId="53" applyNumberFormat="1" applyFont="1" applyFill="1" applyBorder="1" applyAlignment="1">
      <alignment horizontal="right" vertical="center" shrinkToFit="1"/>
      <protection/>
    </xf>
    <xf numFmtId="181" fontId="15" fillId="11" borderId="10" xfId="53" applyNumberFormat="1" applyFont="1" applyFill="1" applyBorder="1" applyAlignment="1">
      <alignment horizontal="right" vertical="center" shrinkToFit="1"/>
      <protection/>
    </xf>
    <xf numFmtId="181" fontId="15" fillId="11" borderId="11" xfId="53" applyNumberFormat="1" applyFont="1" applyFill="1" applyBorder="1" applyAlignment="1">
      <alignment horizontal="right" vertical="center" shrinkToFit="1"/>
      <protection/>
    </xf>
    <xf numFmtId="181" fontId="15" fillId="0" borderId="15" xfId="53" applyNumberFormat="1" applyFont="1" applyFill="1" applyBorder="1" applyAlignment="1">
      <alignment horizontal="right" vertical="center" shrinkToFit="1"/>
      <protection/>
    </xf>
    <xf numFmtId="181" fontId="0" fillId="0" borderId="0" xfId="55" applyNumberFormat="1" applyAlignment="1">
      <alignment vertical="center" wrapText="1"/>
      <protection/>
    </xf>
    <xf numFmtId="181" fontId="7" fillId="0" borderId="10" xfId="55" applyNumberFormat="1" applyFont="1" applyFill="1" applyBorder="1" applyAlignment="1">
      <alignment horizontal="center" vertical="center" wrapText="1"/>
      <protection/>
    </xf>
    <xf numFmtId="181" fontId="7" fillId="0" borderId="12" xfId="55" applyNumberFormat="1" applyFont="1" applyFill="1" applyBorder="1" applyAlignment="1">
      <alignment horizontal="center" vertical="center" wrapText="1"/>
      <protection/>
    </xf>
    <xf numFmtId="181" fontId="7" fillId="0" borderId="10" xfId="55" applyNumberFormat="1" applyFont="1" applyFill="1" applyBorder="1" applyAlignment="1">
      <alignment vertical="center" wrapText="1"/>
      <protection/>
    </xf>
    <xf numFmtId="181" fontId="7" fillId="0" borderId="12" xfId="55" applyNumberFormat="1" applyFont="1" applyFill="1" applyBorder="1" applyAlignment="1">
      <alignment vertical="center" wrapText="1"/>
      <protection/>
    </xf>
    <xf numFmtId="181" fontId="1" fillId="0" borderId="10" xfId="0" applyNumberFormat="1" applyFont="1" applyFill="1" applyBorder="1" applyAlignment="1">
      <alignment vertical="center" shrinkToFit="1"/>
    </xf>
    <xf numFmtId="181" fontId="1" fillId="0" borderId="11" xfId="0" applyNumberFormat="1" applyFont="1" applyFill="1" applyBorder="1" applyAlignment="1">
      <alignment vertical="center" shrinkToFit="1"/>
    </xf>
    <xf numFmtId="181" fontId="1" fillId="0" borderId="12" xfId="0" applyNumberFormat="1" applyFont="1" applyFill="1" applyBorder="1" applyAlignment="1">
      <alignment vertical="center" shrinkToFit="1"/>
    </xf>
    <xf numFmtId="181" fontId="1" fillId="0" borderId="15" xfId="0" applyNumberFormat="1" applyFont="1" applyFill="1" applyBorder="1" applyAlignment="1">
      <alignment vertical="center" shrinkToFit="1"/>
    </xf>
    <xf numFmtId="181" fontId="7" fillId="0" borderId="11" xfId="55" applyNumberFormat="1" applyFont="1" applyFill="1" applyBorder="1" applyAlignment="1">
      <alignment vertical="center" wrapText="1"/>
      <protection/>
    </xf>
    <xf numFmtId="181" fontId="7" fillId="0" borderId="15" xfId="55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178" fontId="7" fillId="11" borderId="17" xfId="0" applyNumberFormat="1" applyFont="1" applyFill="1" applyBorder="1" applyAlignment="1" quotePrefix="1">
      <alignment horizontal="center" vertical="center" wrapText="1"/>
    </xf>
    <xf numFmtId="178" fontId="7" fillId="11" borderId="18" xfId="0" applyNumberFormat="1" applyFont="1" applyFill="1" applyBorder="1" applyAlignment="1">
      <alignment horizontal="center" vertical="center" wrapText="1"/>
    </xf>
    <xf numFmtId="181" fontId="7" fillId="11" borderId="11" xfId="0" applyNumberFormat="1" applyFont="1" applyFill="1" applyBorder="1" applyAlignment="1">
      <alignment horizontal="right" vertical="center"/>
    </xf>
    <xf numFmtId="181" fontId="7" fillId="11" borderId="12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5" fillId="0" borderId="17" xfId="54" applyNumberFormat="1" applyFont="1" applyFill="1" applyBorder="1" applyAlignment="1" applyProtection="1">
      <alignment horizontal="center" vertical="center" wrapText="1"/>
      <protection/>
    </xf>
    <xf numFmtId="0" fontId="15" fillId="0" borderId="18" xfId="54" applyNumberFormat="1" applyFont="1" applyFill="1" applyBorder="1" applyAlignment="1" applyProtection="1">
      <alignment horizontal="center" vertical="center" wrapText="1"/>
      <protection/>
    </xf>
    <xf numFmtId="0" fontId="15" fillId="0" borderId="19" xfId="54" applyNumberFormat="1" applyFont="1" applyFill="1" applyBorder="1" applyAlignment="1" applyProtection="1">
      <alignment horizontal="center" vertical="center" wrapText="1"/>
      <protection/>
    </xf>
    <xf numFmtId="0" fontId="16" fillId="18" borderId="10" xfId="0" applyFont="1" applyFill="1" applyBorder="1" applyAlignment="1">
      <alignment horizontal="center" vertical="center"/>
    </xf>
    <xf numFmtId="178" fontId="7" fillId="11" borderId="10" xfId="0" applyNumberFormat="1" applyFont="1" applyFill="1" applyBorder="1" applyAlignment="1" quotePrefix="1">
      <alignment horizontal="center" vertical="center" wrapText="1"/>
    </xf>
    <xf numFmtId="178" fontId="7" fillId="11" borderId="10" xfId="0" applyNumberFormat="1" applyFont="1" applyFill="1" applyBorder="1" applyAlignment="1">
      <alignment horizontal="center" vertical="center" wrapText="1"/>
    </xf>
    <xf numFmtId="178" fontId="7" fillId="11" borderId="18" xfId="0" applyNumberFormat="1" applyFont="1" applyFill="1" applyBorder="1" applyAlignment="1" quotePrefix="1">
      <alignment horizontal="center" vertical="center" wrapText="1"/>
    </xf>
    <xf numFmtId="178" fontId="7" fillId="0" borderId="18" xfId="0" applyNumberFormat="1" applyFont="1" applyFill="1" applyBorder="1" applyAlignment="1" quotePrefix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11" borderId="13" xfId="0" applyNumberFormat="1" applyFont="1" applyFill="1" applyBorder="1" applyAlignment="1">
      <alignment horizontal="center" vertical="center" wrapText="1"/>
    </xf>
    <xf numFmtId="178" fontId="7" fillId="11" borderId="13" xfId="0" applyNumberFormat="1" applyFont="1" applyFill="1" applyBorder="1" applyAlignment="1" quotePrefix="1">
      <alignment horizontal="center" vertical="center"/>
    </xf>
    <xf numFmtId="178" fontId="7" fillId="11" borderId="10" xfId="0" applyNumberFormat="1" applyFont="1" applyFill="1" applyBorder="1" applyAlignment="1">
      <alignment horizontal="center" vertical="center"/>
    </xf>
    <xf numFmtId="178" fontId="7" fillId="11" borderId="19" xfId="0" applyNumberFormat="1" applyFont="1" applyFill="1" applyBorder="1" applyAlignment="1" quotePrefix="1">
      <alignment horizontal="center" vertical="center" wrapText="1"/>
    </xf>
    <xf numFmtId="178" fontId="7" fillId="11" borderId="12" xfId="0" applyNumberFormat="1" applyFont="1" applyFill="1" applyBorder="1" applyAlignment="1">
      <alignment horizontal="center" vertical="center" wrapText="1"/>
    </xf>
    <xf numFmtId="49" fontId="7" fillId="11" borderId="13" xfId="0" applyNumberFormat="1" applyFont="1" applyFill="1" applyBorder="1" applyAlignment="1" quotePrefix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/>
    </xf>
    <xf numFmtId="0" fontId="13" fillId="0" borderId="0" xfId="53" applyFont="1" applyFill="1" applyAlignment="1">
      <alignment horizontal="center" vertical="center"/>
      <protection/>
    </xf>
    <xf numFmtId="178" fontId="15" fillId="11" borderId="17" xfId="53" applyNumberFormat="1" applyFont="1" applyFill="1" applyBorder="1" applyAlignment="1" quotePrefix="1">
      <alignment horizontal="center" vertical="center"/>
      <protection/>
    </xf>
    <xf numFmtId="178" fontId="15" fillId="11" borderId="18" xfId="53" applyNumberFormat="1" applyFont="1" applyFill="1" applyBorder="1" applyAlignment="1">
      <alignment horizontal="center" vertical="center"/>
      <protection/>
    </xf>
    <xf numFmtId="178" fontId="15" fillId="11" borderId="18" xfId="53" applyNumberFormat="1" applyFont="1" applyFill="1" applyBorder="1" applyAlignment="1" quotePrefix="1">
      <alignment horizontal="center" vertical="center"/>
      <protection/>
    </xf>
    <xf numFmtId="178" fontId="15" fillId="11" borderId="19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178" fontId="15" fillId="11" borderId="10" xfId="53" applyNumberFormat="1" applyFont="1" applyFill="1" applyBorder="1" applyAlignment="1" quotePrefix="1">
      <alignment horizontal="center" vertical="center"/>
      <protection/>
    </xf>
    <xf numFmtId="178" fontId="15" fillId="11" borderId="10" xfId="53" applyNumberFormat="1" applyFont="1" applyFill="1" applyBorder="1" applyAlignment="1">
      <alignment horizontal="center" vertical="center"/>
      <protection/>
    </xf>
    <xf numFmtId="0" fontId="5" fillId="11" borderId="0" xfId="55" applyFont="1" applyFill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55" applyNumberFormat="1" applyFont="1" applyBorder="1" applyAlignment="1">
      <alignment horizontal="left" vertical="center" wrapText="1"/>
      <protection/>
    </xf>
    <xf numFmtId="0" fontId="0" fillId="0" borderId="0" xfId="55" applyNumberFormat="1" applyFont="1" applyBorder="1" applyAlignment="1">
      <alignment horizontal="left" vertical="center"/>
      <protection/>
    </xf>
    <xf numFmtId="0" fontId="0" fillId="0" borderId="0" xfId="55" applyNumberFormat="1" applyFont="1" applyAlignment="1">
      <alignment horizontal="left" vertical="center" wrapText="1"/>
      <protection/>
    </xf>
    <xf numFmtId="0" fontId="0" fillId="11" borderId="0" xfId="0" applyFont="1" applyFill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55" applyFont="1" applyAlignment="1">
      <alignment vertical="center" wrapText="1"/>
      <protection/>
    </xf>
    <xf numFmtId="0" fontId="3" fillId="11" borderId="0" xfId="55" applyFont="1" applyFill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3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2007年行政单位基层表样表" xfId="53"/>
    <cellStyle name="常规_报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Zeros="0" tabSelected="1" zoomScale="80" zoomScaleNormal="80" zoomScaleSheetLayoutView="100" zoomScalePageLayoutView="0" workbookViewId="0" topLeftCell="A1">
      <selection activeCell="H11" sqref="H11"/>
    </sheetView>
  </sheetViews>
  <sheetFormatPr defaultColWidth="7.00390625" defaultRowHeight="18" customHeight="1"/>
  <cols>
    <col min="1" max="1" width="42.875" style="66" customWidth="1"/>
    <col min="2" max="2" width="6.375" style="66" customWidth="1"/>
    <col min="3" max="3" width="15.625" style="66" customWidth="1"/>
    <col min="4" max="4" width="35.00390625" style="66" customWidth="1"/>
    <col min="5" max="5" width="6.375" style="66" customWidth="1"/>
    <col min="6" max="6" width="15.625" style="66" customWidth="1"/>
    <col min="7" max="149" width="6.75390625" style="66" customWidth="1"/>
    <col min="150" max="242" width="6.875" style="66" customWidth="1"/>
    <col min="243" max="16384" width="7.00390625" style="66" customWidth="1"/>
  </cols>
  <sheetData>
    <row r="1" spans="1:241" ht="22.5" customHeight="1">
      <c r="A1" s="3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</row>
    <row r="2" spans="1:256" s="31" customFormat="1" ht="42.75" customHeight="1">
      <c r="A2" s="142" t="s">
        <v>0</v>
      </c>
      <c r="B2" s="142"/>
      <c r="C2" s="142"/>
      <c r="D2" s="142"/>
      <c r="E2" s="142"/>
      <c r="F2" s="14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42" ht="20.25" customHeight="1">
      <c r="A3" s="70" t="s">
        <v>277</v>
      </c>
      <c r="B3" s="71"/>
      <c r="C3" s="71"/>
      <c r="D3" s="71"/>
      <c r="E3" s="71"/>
      <c r="F3" s="72" t="s">
        <v>1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</row>
    <row r="4" spans="1:242" ht="32.25" customHeight="1">
      <c r="A4" s="143" t="s">
        <v>2</v>
      </c>
      <c r="B4" s="144"/>
      <c r="C4" s="144"/>
      <c r="D4" s="144" t="s">
        <v>3</v>
      </c>
      <c r="E4" s="144"/>
      <c r="F4" s="145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</row>
    <row r="5" spans="1:242" ht="32.25" customHeight="1">
      <c r="A5" s="74" t="s">
        <v>4</v>
      </c>
      <c r="B5" s="146" t="s">
        <v>5</v>
      </c>
      <c r="C5" s="45" t="s">
        <v>6</v>
      </c>
      <c r="D5" s="45" t="s">
        <v>4</v>
      </c>
      <c r="E5" s="146" t="s">
        <v>5</v>
      </c>
      <c r="F5" s="75" t="s">
        <v>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</row>
    <row r="6" spans="1:256" s="33" customFormat="1" ht="32.25" customHeight="1">
      <c r="A6" s="74" t="s">
        <v>7</v>
      </c>
      <c r="B6" s="146" t="s">
        <v>8</v>
      </c>
      <c r="C6" s="45" t="s">
        <v>9</v>
      </c>
      <c r="D6" s="45" t="s">
        <v>7</v>
      </c>
      <c r="E6" s="146" t="s">
        <v>8</v>
      </c>
      <c r="F6" s="75" t="s">
        <v>10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33" customFormat="1" ht="32.25" customHeight="1">
      <c r="A7" s="89" t="s">
        <v>11</v>
      </c>
      <c r="B7" s="45" t="s">
        <v>9</v>
      </c>
      <c r="C7" s="103">
        <v>2858.4</v>
      </c>
      <c r="D7" s="90" t="s">
        <v>12</v>
      </c>
      <c r="E7" s="45">
        <v>26</v>
      </c>
      <c r="F7" s="106">
        <v>1431.2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33" customFormat="1" ht="32.25" customHeight="1">
      <c r="A8" s="47" t="s">
        <v>13</v>
      </c>
      <c r="B8" s="45" t="s">
        <v>10</v>
      </c>
      <c r="C8" s="103">
        <v>0</v>
      </c>
      <c r="D8" s="90" t="s">
        <v>14</v>
      </c>
      <c r="E8" s="45">
        <v>27</v>
      </c>
      <c r="F8" s="106">
        <v>0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33" customFormat="1" ht="32.25" customHeight="1">
      <c r="A9" s="47" t="s">
        <v>15</v>
      </c>
      <c r="B9" s="45" t="s">
        <v>16</v>
      </c>
      <c r="C9" s="103">
        <v>0</v>
      </c>
      <c r="D9" s="90" t="s">
        <v>17</v>
      </c>
      <c r="E9" s="45">
        <v>28</v>
      </c>
      <c r="F9" s="106">
        <v>19.6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33" customFormat="1" ht="32.25" customHeight="1">
      <c r="A10" s="47" t="s">
        <v>18</v>
      </c>
      <c r="B10" s="45" t="s">
        <v>19</v>
      </c>
      <c r="C10" s="103">
        <v>0</v>
      </c>
      <c r="D10" s="90" t="s">
        <v>20</v>
      </c>
      <c r="E10" s="45">
        <v>29</v>
      </c>
      <c r="F10" s="106">
        <v>0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33" customFormat="1" ht="32.25" customHeight="1">
      <c r="A11" s="47" t="s">
        <v>21</v>
      </c>
      <c r="B11" s="45" t="s">
        <v>22</v>
      </c>
      <c r="C11" s="103">
        <v>0</v>
      </c>
      <c r="D11" s="90" t="s">
        <v>23</v>
      </c>
      <c r="E11" s="45">
        <v>30</v>
      </c>
      <c r="F11" s="106">
        <v>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33" customFormat="1" ht="32.25" customHeight="1">
      <c r="A12" s="47" t="s">
        <v>24</v>
      </c>
      <c r="B12" s="45" t="s">
        <v>25</v>
      </c>
      <c r="C12" s="103">
        <v>0</v>
      </c>
      <c r="D12" s="90" t="s">
        <v>26</v>
      </c>
      <c r="E12" s="45">
        <v>31</v>
      </c>
      <c r="F12" s="106">
        <v>1059.1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33" customFormat="1" ht="32.25" customHeight="1">
      <c r="A13" s="47" t="s">
        <v>27</v>
      </c>
      <c r="B13" s="45" t="s">
        <v>28</v>
      </c>
      <c r="C13" s="103">
        <v>0</v>
      </c>
      <c r="D13" s="90" t="s">
        <v>29</v>
      </c>
      <c r="E13" s="45">
        <v>32</v>
      </c>
      <c r="F13" s="106">
        <v>66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33" customFormat="1" ht="32.25" customHeight="1">
      <c r="A14" s="78"/>
      <c r="B14" s="45" t="s">
        <v>30</v>
      </c>
      <c r="C14" s="104"/>
      <c r="D14" s="91" t="s">
        <v>31</v>
      </c>
      <c r="E14" s="45">
        <v>33</v>
      </c>
      <c r="F14" s="106">
        <v>18.8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33" customFormat="1" ht="32.25" customHeight="1">
      <c r="A15" s="80"/>
      <c r="B15" s="45" t="s">
        <v>32</v>
      </c>
      <c r="C15" s="104"/>
      <c r="D15" s="91" t="s">
        <v>33</v>
      </c>
      <c r="E15" s="45">
        <v>34</v>
      </c>
      <c r="F15" s="106">
        <v>1286.4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33" customFormat="1" ht="32.25" customHeight="1">
      <c r="A16" s="78"/>
      <c r="B16" s="45" t="s">
        <v>34</v>
      </c>
      <c r="C16" s="104"/>
      <c r="D16" s="91" t="s">
        <v>35</v>
      </c>
      <c r="E16" s="45">
        <v>35</v>
      </c>
      <c r="F16" s="106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33" customFormat="1" ht="32.25" customHeight="1">
      <c r="A17" s="80"/>
      <c r="B17" s="45" t="s">
        <v>36</v>
      </c>
      <c r="C17" s="104"/>
      <c r="D17" s="91" t="s">
        <v>37</v>
      </c>
      <c r="E17" s="45">
        <v>36</v>
      </c>
      <c r="F17" s="106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6" ht="32.25" customHeight="1">
      <c r="A18" s="80"/>
      <c r="B18" s="45" t="s">
        <v>38</v>
      </c>
      <c r="C18" s="104"/>
      <c r="D18" s="91" t="s">
        <v>39</v>
      </c>
      <c r="E18" s="45">
        <v>37</v>
      </c>
      <c r="F18" s="106">
        <v>0</v>
      </c>
    </row>
    <row r="19" spans="1:6" ht="32.25" customHeight="1">
      <c r="A19" s="80"/>
      <c r="B19" s="45" t="s">
        <v>40</v>
      </c>
      <c r="C19" s="103"/>
      <c r="D19" s="91" t="s">
        <v>41</v>
      </c>
      <c r="E19" s="45">
        <v>38</v>
      </c>
      <c r="F19" s="106">
        <v>0</v>
      </c>
    </row>
    <row r="20" spans="1:6" ht="32.25" customHeight="1">
      <c r="A20" s="80"/>
      <c r="B20" s="45" t="s">
        <v>42</v>
      </c>
      <c r="C20" s="103"/>
      <c r="D20" s="91" t="s">
        <v>43</v>
      </c>
      <c r="E20" s="45">
        <v>39</v>
      </c>
      <c r="F20" s="106">
        <v>0</v>
      </c>
    </row>
    <row r="21" spans="1:6" ht="32.25" customHeight="1">
      <c r="A21" s="80"/>
      <c r="B21" s="45" t="s">
        <v>44</v>
      </c>
      <c r="C21" s="103"/>
      <c r="D21" s="91" t="s">
        <v>45</v>
      </c>
      <c r="E21" s="45">
        <v>40</v>
      </c>
      <c r="F21" s="106">
        <v>0</v>
      </c>
    </row>
    <row r="22" spans="1:6" ht="32.25" customHeight="1">
      <c r="A22" s="80"/>
      <c r="B22" s="45" t="s">
        <v>46</v>
      </c>
      <c r="C22" s="103"/>
      <c r="D22" s="91" t="s">
        <v>47</v>
      </c>
      <c r="E22" s="45">
        <v>41</v>
      </c>
      <c r="F22" s="106">
        <v>0</v>
      </c>
    </row>
    <row r="23" spans="1:6" ht="32.25" customHeight="1">
      <c r="A23" s="80"/>
      <c r="B23" s="45" t="s">
        <v>48</v>
      </c>
      <c r="C23" s="103"/>
      <c r="D23" s="91" t="s">
        <v>49</v>
      </c>
      <c r="E23" s="45">
        <v>42</v>
      </c>
      <c r="F23" s="106">
        <v>0</v>
      </c>
    </row>
    <row r="24" spans="1:6" ht="32.25" customHeight="1">
      <c r="A24" s="80"/>
      <c r="B24" s="45" t="s">
        <v>50</v>
      </c>
      <c r="C24" s="103"/>
      <c r="D24" s="91" t="s">
        <v>51</v>
      </c>
      <c r="E24" s="45">
        <v>43</v>
      </c>
      <c r="F24" s="106">
        <v>0</v>
      </c>
    </row>
    <row r="25" spans="1:6" ht="32.25" customHeight="1">
      <c r="A25" s="80"/>
      <c r="B25" s="45" t="s">
        <v>52</v>
      </c>
      <c r="C25" s="103"/>
      <c r="D25" s="91" t="s">
        <v>53</v>
      </c>
      <c r="E25" s="45">
        <v>44</v>
      </c>
      <c r="F25" s="106">
        <v>0</v>
      </c>
    </row>
    <row r="26" spans="1:6" ht="32.25" customHeight="1">
      <c r="A26" s="81" t="s">
        <v>54</v>
      </c>
      <c r="B26" s="45" t="s">
        <v>55</v>
      </c>
      <c r="C26" s="103">
        <v>2858.4</v>
      </c>
      <c r="D26" s="82" t="s">
        <v>56</v>
      </c>
      <c r="E26" s="45">
        <v>45</v>
      </c>
      <c r="F26" s="106">
        <v>3881.1</v>
      </c>
    </row>
    <row r="27" spans="1:6" ht="32.25" customHeight="1">
      <c r="A27" s="83" t="s">
        <v>57</v>
      </c>
      <c r="B27" s="45" t="s">
        <v>58</v>
      </c>
      <c r="C27" s="103">
        <v>0</v>
      </c>
      <c r="D27" s="50" t="s">
        <v>59</v>
      </c>
      <c r="E27" s="45">
        <v>46</v>
      </c>
      <c r="F27" s="106">
        <v>0</v>
      </c>
    </row>
    <row r="28" spans="1:6" ht="32.25" customHeight="1">
      <c r="A28" s="83" t="s">
        <v>60</v>
      </c>
      <c r="B28" s="45" t="s">
        <v>61</v>
      </c>
      <c r="C28" s="103">
        <v>4116.5</v>
      </c>
      <c r="D28" s="50" t="s">
        <v>62</v>
      </c>
      <c r="E28" s="45">
        <v>47</v>
      </c>
      <c r="F28" s="106">
        <v>3093.8</v>
      </c>
    </row>
    <row r="29" spans="1:6" ht="32.25" customHeight="1">
      <c r="A29" s="83" t="s">
        <v>63</v>
      </c>
      <c r="B29" s="45" t="s">
        <v>64</v>
      </c>
      <c r="C29" s="103">
        <v>4116.5</v>
      </c>
      <c r="D29" s="76"/>
      <c r="E29" s="45">
        <v>48</v>
      </c>
      <c r="F29" s="106"/>
    </row>
    <row r="30" spans="1:6" ht="32.25" customHeight="1">
      <c r="A30" s="83" t="s">
        <v>65</v>
      </c>
      <c r="B30" s="45" t="s">
        <v>66</v>
      </c>
      <c r="C30" s="103">
        <v>0</v>
      </c>
      <c r="D30" s="76"/>
      <c r="E30" s="45">
        <v>49</v>
      </c>
      <c r="F30" s="106"/>
    </row>
    <row r="31" spans="1:6" ht="32.25" customHeight="1">
      <c r="A31" s="84" t="s">
        <v>67</v>
      </c>
      <c r="B31" s="51" t="s">
        <v>68</v>
      </c>
      <c r="C31" s="105">
        <v>6974.9</v>
      </c>
      <c r="D31" s="85" t="s">
        <v>69</v>
      </c>
      <c r="E31" s="51">
        <v>50</v>
      </c>
      <c r="F31" s="107">
        <v>6974.9</v>
      </c>
    </row>
  </sheetData>
  <sheetProtection/>
  <mergeCells count="5">
    <mergeCell ref="A2:F2"/>
    <mergeCell ref="A4:C4"/>
    <mergeCell ref="D4:F4"/>
    <mergeCell ref="B5:B6"/>
    <mergeCell ref="E5:E6"/>
  </mergeCells>
  <printOptions horizontalCentered="1"/>
  <pageMargins left="0.35" right="0.35" top="0.59" bottom="0.79" header="0.51" footer="0.2"/>
  <pageSetup fitToHeight="1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SheetLayoutView="160" zoomScalePageLayoutView="0" workbookViewId="0" topLeftCell="A1">
      <selection activeCell="C13" sqref="C13"/>
    </sheetView>
  </sheetViews>
  <sheetFormatPr defaultColWidth="9.00390625" defaultRowHeight="14.25"/>
  <cols>
    <col min="1" max="1" width="8.50390625" style="188" customWidth="1"/>
    <col min="2" max="2" width="28.75390625" style="188" customWidth="1"/>
    <col min="3" max="9" width="12.625" style="58" customWidth="1"/>
    <col min="10" max="16384" width="9.00390625" style="58" customWidth="1"/>
  </cols>
  <sheetData>
    <row r="1" spans="1:9" s="55" customFormat="1" ht="18" customHeight="1">
      <c r="A1" s="136"/>
      <c r="B1" s="136"/>
      <c r="C1" s="136"/>
      <c r="D1" s="136"/>
      <c r="E1" s="136"/>
      <c r="F1" s="136"/>
      <c r="G1" s="136"/>
      <c r="H1" s="136"/>
      <c r="I1" s="136"/>
    </row>
    <row r="2" spans="1:9" s="55" customFormat="1" ht="33.75" customHeight="1">
      <c r="A2" s="137" t="s">
        <v>70</v>
      </c>
      <c r="B2" s="137"/>
      <c r="C2" s="137"/>
      <c r="D2" s="137"/>
      <c r="E2" s="137"/>
      <c r="F2" s="137"/>
      <c r="G2" s="137"/>
      <c r="H2" s="137"/>
      <c r="I2" s="137"/>
    </row>
    <row r="3" spans="1:9" ht="14.25">
      <c r="A3" s="7" t="s">
        <v>277</v>
      </c>
      <c r="B3" s="185"/>
      <c r="C3" s="59"/>
      <c r="D3" s="59"/>
      <c r="E3" s="60"/>
      <c r="F3" s="59"/>
      <c r="G3" s="59"/>
      <c r="H3" s="59"/>
      <c r="I3" s="9" t="s">
        <v>1</v>
      </c>
    </row>
    <row r="4" spans="1:10" s="56" customFormat="1" ht="22.5" customHeight="1">
      <c r="A4" s="138" t="s">
        <v>4</v>
      </c>
      <c r="B4" s="139"/>
      <c r="C4" s="149" t="s">
        <v>71</v>
      </c>
      <c r="D4" s="150" t="s">
        <v>72</v>
      </c>
      <c r="E4" s="149" t="s">
        <v>73</v>
      </c>
      <c r="F4" s="149" t="s">
        <v>74</v>
      </c>
      <c r="G4" s="149" t="s">
        <v>75</v>
      </c>
      <c r="H4" s="149" t="s">
        <v>76</v>
      </c>
      <c r="I4" s="155" t="s">
        <v>77</v>
      </c>
      <c r="J4" s="62"/>
    </row>
    <row r="5" spans="1:10" s="56" customFormat="1" ht="22.5" customHeight="1">
      <c r="A5" s="152" t="s">
        <v>78</v>
      </c>
      <c r="B5" s="147" t="s">
        <v>79</v>
      </c>
      <c r="C5" s="148"/>
      <c r="D5" s="151"/>
      <c r="E5" s="148"/>
      <c r="F5" s="148"/>
      <c r="G5" s="148"/>
      <c r="H5" s="148"/>
      <c r="I5" s="156"/>
      <c r="J5" s="62"/>
    </row>
    <row r="6" spans="1:10" s="56" customFormat="1" ht="22.5" customHeight="1">
      <c r="A6" s="152"/>
      <c r="B6" s="148"/>
      <c r="C6" s="148"/>
      <c r="D6" s="151"/>
      <c r="E6" s="148"/>
      <c r="F6" s="148"/>
      <c r="G6" s="148"/>
      <c r="H6" s="148"/>
      <c r="I6" s="156"/>
      <c r="J6" s="62"/>
    </row>
    <row r="7" spans="1:10" ht="21.75" customHeight="1">
      <c r="A7" s="153" t="s">
        <v>80</v>
      </c>
      <c r="B7" s="154"/>
      <c r="C7" s="92" t="s">
        <v>9</v>
      </c>
      <c r="D7" s="92" t="s">
        <v>10</v>
      </c>
      <c r="E7" s="92" t="s">
        <v>16</v>
      </c>
      <c r="F7" s="92" t="s">
        <v>19</v>
      </c>
      <c r="G7" s="92" t="s">
        <v>22</v>
      </c>
      <c r="H7" s="92" t="s">
        <v>25</v>
      </c>
      <c r="I7" s="63" t="s">
        <v>28</v>
      </c>
      <c r="J7" s="65"/>
    </row>
    <row r="8" spans="1:10" ht="21.75" customHeight="1">
      <c r="A8" s="153" t="s">
        <v>81</v>
      </c>
      <c r="B8" s="154"/>
      <c r="C8" s="108">
        <f>+C9+C17+C20+C25+C32+C35</f>
        <v>2858.4000000000005</v>
      </c>
      <c r="D8" s="108">
        <f>+D9+D17+D20+D25+D32+D35</f>
        <v>2858.4000000000005</v>
      </c>
      <c r="E8" s="108">
        <v>0</v>
      </c>
      <c r="F8" s="108">
        <v>0</v>
      </c>
      <c r="G8" s="108">
        <v>0</v>
      </c>
      <c r="H8" s="108">
        <v>0</v>
      </c>
      <c r="I8" s="109">
        <v>0</v>
      </c>
      <c r="J8" s="65"/>
    </row>
    <row r="9" spans="1:10" ht="21.75" customHeight="1">
      <c r="A9" s="116" t="s">
        <v>201</v>
      </c>
      <c r="B9" s="117" t="s">
        <v>202</v>
      </c>
      <c r="C9" s="114">
        <v>1366.5</v>
      </c>
      <c r="D9" s="108">
        <f>+D10+D14</f>
        <v>1366.5</v>
      </c>
      <c r="E9" s="108">
        <v>0</v>
      </c>
      <c r="F9" s="108">
        <v>0</v>
      </c>
      <c r="G9" s="108">
        <v>0</v>
      </c>
      <c r="H9" s="108">
        <v>0</v>
      </c>
      <c r="I9" s="109">
        <v>0</v>
      </c>
      <c r="J9" s="65"/>
    </row>
    <row r="10" spans="1:10" ht="21.75" customHeight="1">
      <c r="A10" s="116" t="s">
        <v>203</v>
      </c>
      <c r="B10" s="117" t="s">
        <v>204</v>
      </c>
      <c r="C10" s="115">
        <v>1297.1</v>
      </c>
      <c r="D10" s="108">
        <f>+D11+D12+D13</f>
        <v>1297.1</v>
      </c>
      <c r="E10" s="108">
        <v>0</v>
      </c>
      <c r="F10" s="108">
        <v>0</v>
      </c>
      <c r="G10" s="108">
        <v>0</v>
      </c>
      <c r="H10" s="108">
        <v>0</v>
      </c>
      <c r="I10" s="109">
        <v>0</v>
      </c>
      <c r="J10" s="65"/>
    </row>
    <row r="11" spans="1:10" ht="21.75" customHeight="1">
      <c r="A11" s="116" t="s">
        <v>205</v>
      </c>
      <c r="B11" s="117" t="s">
        <v>206</v>
      </c>
      <c r="C11" s="115">
        <v>810</v>
      </c>
      <c r="D11" s="108">
        <v>810</v>
      </c>
      <c r="E11" s="108">
        <v>0</v>
      </c>
      <c r="F11" s="108">
        <v>0</v>
      </c>
      <c r="G11" s="108">
        <v>0</v>
      </c>
      <c r="H11" s="108">
        <v>0</v>
      </c>
      <c r="I11" s="109">
        <v>0</v>
      </c>
      <c r="J11" s="65"/>
    </row>
    <row r="12" spans="1:10" ht="21.75" customHeight="1">
      <c r="A12" s="116" t="s">
        <v>207</v>
      </c>
      <c r="B12" s="117" t="s">
        <v>208</v>
      </c>
      <c r="C12" s="115">
        <v>449.3</v>
      </c>
      <c r="D12" s="108">
        <v>449.3</v>
      </c>
      <c r="E12" s="108">
        <v>0</v>
      </c>
      <c r="F12" s="108">
        <v>0</v>
      </c>
      <c r="G12" s="108">
        <v>0</v>
      </c>
      <c r="H12" s="108">
        <v>0</v>
      </c>
      <c r="I12" s="109">
        <v>0</v>
      </c>
      <c r="J12" s="65"/>
    </row>
    <row r="13" spans="1:10" ht="21.75" customHeight="1">
      <c r="A13" s="116" t="s">
        <v>209</v>
      </c>
      <c r="B13" s="117" t="s">
        <v>210</v>
      </c>
      <c r="C13" s="115">
        <v>37.8</v>
      </c>
      <c r="D13" s="108">
        <v>37.8</v>
      </c>
      <c r="E13" s="108">
        <v>0</v>
      </c>
      <c r="F13" s="108">
        <v>0</v>
      </c>
      <c r="G13" s="108">
        <v>0</v>
      </c>
      <c r="H13" s="108">
        <v>0</v>
      </c>
      <c r="I13" s="109">
        <v>0</v>
      </c>
      <c r="J13" s="65"/>
    </row>
    <row r="14" spans="1:10" ht="21.75" customHeight="1">
      <c r="A14" s="116" t="s">
        <v>211</v>
      </c>
      <c r="B14" s="117" t="s">
        <v>212</v>
      </c>
      <c r="C14" s="114">
        <v>69.4</v>
      </c>
      <c r="D14" s="108">
        <f>+D15+D16</f>
        <v>69.4</v>
      </c>
      <c r="E14" s="108">
        <v>0</v>
      </c>
      <c r="F14" s="108">
        <v>0</v>
      </c>
      <c r="G14" s="108">
        <v>0</v>
      </c>
      <c r="H14" s="108">
        <v>0</v>
      </c>
      <c r="I14" s="109">
        <v>0</v>
      </c>
      <c r="J14" s="65"/>
    </row>
    <row r="15" spans="1:10" ht="21.75" customHeight="1">
      <c r="A15" s="116" t="s">
        <v>213</v>
      </c>
      <c r="B15" s="117" t="s">
        <v>206</v>
      </c>
      <c r="C15" s="114">
        <v>48.3</v>
      </c>
      <c r="D15" s="108">
        <v>48.3</v>
      </c>
      <c r="E15" s="108">
        <v>0</v>
      </c>
      <c r="F15" s="108">
        <v>0</v>
      </c>
      <c r="G15" s="108">
        <v>0</v>
      </c>
      <c r="H15" s="108">
        <v>0</v>
      </c>
      <c r="I15" s="109">
        <v>0</v>
      </c>
      <c r="J15" s="65"/>
    </row>
    <row r="16" spans="1:10" ht="21.75" customHeight="1">
      <c r="A16" s="116" t="s">
        <v>214</v>
      </c>
      <c r="B16" s="117" t="s">
        <v>210</v>
      </c>
      <c r="C16" s="114">
        <v>21.1</v>
      </c>
      <c r="D16" s="108">
        <v>21.1</v>
      </c>
      <c r="E16" s="108">
        <v>0</v>
      </c>
      <c r="F16" s="108">
        <v>0</v>
      </c>
      <c r="G16" s="108">
        <v>0</v>
      </c>
      <c r="H16" s="108">
        <v>0</v>
      </c>
      <c r="I16" s="109">
        <v>0</v>
      </c>
      <c r="J16" s="65"/>
    </row>
    <row r="17" spans="1:9" ht="21.75" customHeight="1">
      <c r="A17" s="116" t="s">
        <v>215</v>
      </c>
      <c r="B17" s="117" t="s">
        <v>216</v>
      </c>
      <c r="C17" s="114">
        <v>6.2</v>
      </c>
      <c r="D17" s="108">
        <f>+D18</f>
        <v>6.2</v>
      </c>
      <c r="E17" s="108">
        <v>0</v>
      </c>
      <c r="F17" s="108">
        <v>0</v>
      </c>
      <c r="G17" s="108">
        <v>0</v>
      </c>
      <c r="H17" s="108">
        <v>0</v>
      </c>
      <c r="I17" s="109">
        <v>0</v>
      </c>
    </row>
    <row r="18" spans="1:9" ht="21.75" customHeight="1">
      <c r="A18" s="116" t="s">
        <v>217</v>
      </c>
      <c r="B18" s="117" t="s">
        <v>218</v>
      </c>
      <c r="C18" s="114">
        <v>6.2</v>
      </c>
      <c r="D18" s="108">
        <f>+D19</f>
        <v>6.2</v>
      </c>
      <c r="E18" s="108">
        <v>0</v>
      </c>
      <c r="F18" s="108">
        <v>0</v>
      </c>
      <c r="G18" s="108">
        <v>0</v>
      </c>
      <c r="H18" s="108">
        <v>0</v>
      </c>
      <c r="I18" s="109">
        <v>0</v>
      </c>
    </row>
    <row r="19" spans="1:9" ht="21.75" customHeight="1">
      <c r="A19" s="116" t="s">
        <v>219</v>
      </c>
      <c r="B19" s="117" t="s">
        <v>220</v>
      </c>
      <c r="C19" s="114">
        <v>6.2</v>
      </c>
      <c r="D19" s="108">
        <v>6.2</v>
      </c>
      <c r="E19" s="108">
        <v>0</v>
      </c>
      <c r="F19" s="108">
        <v>0</v>
      </c>
      <c r="G19" s="108">
        <v>0</v>
      </c>
      <c r="H19" s="108">
        <v>0</v>
      </c>
      <c r="I19" s="109">
        <v>0</v>
      </c>
    </row>
    <row r="20" spans="1:9" ht="21.75" customHeight="1">
      <c r="A20" s="116" t="s">
        <v>221</v>
      </c>
      <c r="B20" s="117" t="s">
        <v>222</v>
      </c>
      <c r="C20" s="114">
        <v>691.7</v>
      </c>
      <c r="D20" s="108">
        <f>+D21+D23</f>
        <v>691.7</v>
      </c>
      <c r="E20" s="108">
        <v>0</v>
      </c>
      <c r="F20" s="108">
        <v>0</v>
      </c>
      <c r="G20" s="108">
        <v>0</v>
      </c>
      <c r="H20" s="108">
        <v>0</v>
      </c>
      <c r="I20" s="109">
        <v>0</v>
      </c>
    </row>
    <row r="21" spans="1:9" ht="21.75" customHeight="1">
      <c r="A21" s="116" t="s">
        <v>223</v>
      </c>
      <c r="B21" s="117" t="s">
        <v>224</v>
      </c>
      <c r="C21" s="114">
        <v>262.3</v>
      </c>
      <c r="D21" s="108">
        <f>+D22</f>
        <v>262.3</v>
      </c>
      <c r="E21" s="108">
        <v>0</v>
      </c>
      <c r="F21" s="108">
        <v>0</v>
      </c>
      <c r="G21" s="108">
        <v>0</v>
      </c>
      <c r="H21" s="108">
        <v>0</v>
      </c>
      <c r="I21" s="109">
        <v>0</v>
      </c>
    </row>
    <row r="22" spans="1:9" ht="21.75" customHeight="1">
      <c r="A22" s="116" t="s">
        <v>225</v>
      </c>
      <c r="B22" s="117" t="s">
        <v>226</v>
      </c>
      <c r="C22" s="114">
        <v>262.3</v>
      </c>
      <c r="D22" s="108">
        <v>262.3</v>
      </c>
      <c r="E22" s="108">
        <v>0</v>
      </c>
      <c r="F22" s="108">
        <v>0</v>
      </c>
      <c r="G22" s="108">
        <v>0</v>
      </c>
      <c r="H22" s="108">
        <v>0</v>
      </c>
      <c r="I22" s="109">
        <v>0</v>
      </c>
    </row>
    <row r="23" spans="1:9" ht="21.75" customHeight="1">
      <c r="A23" s="116" t="s">
        <v>227</v>
      </c>
      <c r="B23" s="117" t="s">
        <v>228</v>
      </c>
      <c r="C23" s="114">
        <v>429.4</v>
      </c>
      <c r="D23" s="108">
        <f>+D24</f>
        <v>429.4</v>
      </c>
      <c r="E23" s="108">
        <v>0</v>
      </c>
      <c r="F23" s="108">
        <v>0</v>
      </c>
      <c r="G23" s="108">
        <v>0</v>
      </c>
      <c r="H23" s="108">
        <v>0</v>
      </c>
      <c r="I23" s="109">
        <v>0</v>
      </c>
    </row>
    <row r="24" spans="1:9" ht="21.75" customHeight="1">
      <c r="A24" s="116" t="s">
        <v>229</v>
      </c>
      <c r="B24" s="117" t="s">
        <v>230</v>
      </c>
      <c r="C24" s="114">
        <v>429.4</v>
      </c>
      <c r="D24" s="108">
        <v>429.4</v>
      </c>
      <c r="E24" s="108">
        <v>0</v>
      </c>
      <c r="F24" s="108">
        <v>0</v>
      </c>
      <c r="G24" s="108">
        <v>0</v>
      </c>
      <c r="H24" s="108">
        <v>0</v>
      </c>
      <c r="I24" s="109">
        <v>0</v>
      </c>
    </row>
    <row r="25" spans="1:9" ht="21.75" customHeight="1">
      <c r="A25" s="116" t="s">
        <v>231</v>
      </c>
      <c r="B25" s="117" t="s">
        <v>232</v>
      </c>
      <c r="C25" s="114">
        <v>65.8</v>
      </c>
      <c r="D25" s="108">
        <f>+D26+D28</f>
        <v>65.8</v>
      </c>
      <c r="E25" s="108">
        <v>0</v>
      </c>
      <c r="F25" s="108">
        <v>0</v>
      </c>
      <c r="G25" s="108">
        <v>0</v>
      </c>
      <c r="H25" s="108">
        <v>0</v>
      </c>
      <c r="I25" s="109">
        <v>0</v>
      </c>
    </row>
    <row r="26" spans="1:9" ht="21.75" customHeight="1">
      <c r="A26" s="116" t="s">
        <v>233</v>
      </c>
      <c r="B26" s="117" t="s">
        <v>234</v>
      </c>
      <c r="C26" s="114">
        <v>1.1</v>
      </c>
      <c r="D26" s="108">
        <f>+D27</f>
        <v>1.1</v>
      </c>
      <c r="E26" s="108">
        <v>0</v>
      </c>
      <c r="F26" s="108">
        <v>0</v>
      </c>
      <c r="G26" s="108">
        <v>0</v>
      </c>
      <c r="H26" s="108">
        <v>0</v>
      </c>
      <c r="I26" s="109">
        <v>0</v>
      </c>
    </row>
    <row r="27" spans="1:9" ht="21.75" customHeight="1">
      <c r="A27" s="116" t="s">
        <v>235</v>
      </c>
      <c r="B27" s="117" t="s">
        <v>206</v>
      </c>
      <c r="C27" s="114">
        <v>1.1</v>
      </c>
      <c r="D27" s="108">
        <v>1.1</v>
      </c>
      <c r="E27" s="108">
        <v>0</v>
      </c>
      <c r="F27" s="108">
        <v>0</v>
      </c>
      <c r="G27" s="108">
        <v>0</v>
      </c>
      <c r="H27" s="108">
        <v>0</v>
      </c>
      <c r="I27" s="109">
        <v>0</v>
      </c>
    </row>
    <row r="28" spans="1:9" ht="21.75" customHeight="1">
      <c r="A28" s="116" t="s">
        <v>236</v>
      </c>
      <c r="B28" s="117" t="s">
        <v>273</v>
      </c>
      <c r="C28" s="114">
        <v>64.7</v>
      </c>
      <c r="D28" s="110">
        <f>+D29+D30+D31</f>
        <v>64.7</v>
      </c>
      <c r="E28" s="110">
        <v>0</v>
      </c>
      <c r="F28" s="110">
        <v>0</v>
      </c>
      <c r="G28" s="110">
        <v>0</v>
      </c>
      <c r="H28" s="110">
        <v>0</v>
      </c>
      <c r="I28" s="111">
        <v>0</v>
      </c>
    </row>
    <row r="29" spans="1:9" ht="21.75" customHeight="1">
      <c r="A29" s="116" t="s">
        <v>237</v>
      </c>
      <c r="B29" s="117" t="s">
        <v>274</v>
      </c>
      <c r="C29" s="114">
        <v>32</v>
      </c>
      <c r="D29" s="110">
        <v>32</v>
      </c>
      <c r="E29" s="110">
        <v>0</v>
      </c>
      <c r="F29" s="110">
        <v>0</v>
      </c>
      <c r="G29" s="110">
        <v>0</v>
      </c>
      <c r="H29" s="110">
        <v>0</v>
      </c>
      <c r="I29" s="111">
        <v>0</v>
      </c>
    </row>
    <row r="30" spans="1:9" ht="21.75" customHeight="1">
      <c r="A30" s="116" t="s">
        <v>238</v>
      </c>
      <c r="B30" s="117" t="s">
        <v>275</v>
      </c>
      <c r="C30" s="114">
        <v>27.2</v>
      </c>
      <c r="D30" s="110">
        <v>27.2</v>
      </c>
      <c r="E30" s="110">
        <v>0</v>
      </c>
      <c r="F30" s="110">
        <v>0</v>
      </c>
      <c r="G30" s="110">
        <v>0</v>
      </c>
      <c r="H30" s="110">
        <v>0</v>
      </c>
      <c r="I30" s="111">
        <v>0</v>
      </c>
    </row>
    <row r="31" spans="1:9" ht="21.75" customHeight="1">
      <c r="A31" s="116" t="s">
        <v>239</v>
      </c>
      <c r="B31" s="117" t="s">
        <v>276</v>
      </c>
      <c r="C31" s="114">
        <v>5.5</v>
      </c>
      <c r="D31" s="110">
        <v>5.5</v>
      </c>
      <c r="E31" s="110">
        <v>0</v>
      </c>
      <c r="F31" s="110">
        <v>0</v>
      </c>
      <c r="G31" s="110">
        <v>0</v>
      </c>
      <c r="H31" s="110">
        <v>0</v>
      </c>
      <c r="I31" s="111">
        <v>0</v>
      </c>
    </row>
    <row r="32" spans="1:9" ht="21.75" customHeight="1">
      <c r="A32" s="116" t="s">
        <v>240</v>
      </c>
      <c r="B32" s="117" t="s">
        <v>241</v>
      </c>
      <c r="C32" s="114">
        <v>18.8</v>
      </c>
      <c r="D32" s="110">
        <f>+D33</f>
        <v>18.8</v>
      </c>
      <c r="E32" s="110">
        <v>0</v>
      </c>
      <c r="F32" s="110">
        <v>0</v>
      </c>
      <c r="G32" s="110">
        <v>0</v>
      </c>
      <c r="H32" s="110">
        <v>0</v>
      </c>
      <c r="I32" s="111">
        <v>0</v>
      </c>
    </row>
    <row r="33" spans="1:9" ht="21.75" customHeight="1">
      <c r="A33" s="116" t="s">
        <v>242</v>
      </c>
      <c r="B33" s="117" t="s">
        <v>243</v>
      </c>
      <c r="C33" s="114">
        <v>18.8</v>
      </c>
      <c r="D33" s="110">
        <f>+D34</f>
        <v>18.8</v>
      </c>
      <c r="E33" s="110">
        <v>0</v>
      </c>
      <c r="F33" s="110">
        <v>0</v>
      </c>
      <c r="G33" s="110">
        <v>0</v>
      </c>
      <c r="H33" s="110">
        <v>0</v>
      </c>
      <c r="I33" s="111">
        <v>0</v>
      </c>
    </row>
    <row r="34" spans="1:9" ht="21.75" customHeight="1">
      <c r="A34" s="116" t="s">
        <v>244</v>
      </c>
      <c r="B34" s="117" t="s">
        <v>245</v>
      </c>
      <c r="C34" s="114">
        <v>18.8</v>
      </c>
      <c r="D34" s="110">
        <v>18.8</v>
      </c>
      <c r="E34" s="110">
        <v>0</v>
      </c>
      <c r="F34" s="110">
        <v>0</v>
      </c>
      <c r="G34" s="110">
        <v>0</v>
      </c>
      <c r="H34" s="110">
        <v>0</v>
      </c>
      <c r="I34" s="111">
        <v>0</v>
      </c>
    </row>
    <row r="35" spans="1:9" ht="21.75" customHeight="1">
      <c r="A35" s="116" t="s">
        <v>246</v>
      </c>
      <c r="B35" s="117" t="s">
        <v>247</v>
      </c>
      <c r="C35" s="114">
        <v>709.4</v>
      </c>
      <c r="D35" s="110">
        <f>+D36+D38</f>
        <v>709.4000000000001</v>
      </c>
      <c r="E35" s="110">
        <v>0</v>
      </c>
      <c r="F35" s="110">
        <v>0</v>
      </c>
      <c r="G35" s="110">
        <v>0</v>
      </c>
      <c r="H35" s="110">
        <v>0</v>
      </c>
      <c r="I35" s="111">
        <v>0</v>
      </c>
    </row>
    <row r="36" spans="1:9" ht="21.75" customHeight="1">
      <c r="A36" s="116" t="s">
        <v>248</v>
      </c>
      <c r="B36" s="117" t="s">
        <v>249</v>
      </c>
      <c r="C36" s="114">
        <v>431.6</v>
      </c>
      <c r="D36" s="110">
        <f>+D37</f>
        <v>431.6</v>
      </c>
      <c r="E36" s="110">
        <v>0</v>
      </c>
      <c r="F36" s="110">
        <v>0</v>
      </c>
      <c r="G36" s="110">
        <v>0</v>
      </c>
      <c r="H36" s="110">
        <v>0</v>
      </c>
      <c r="I36" s="111">
        <v>0</v>
      </c>
    </row>
    <row r="37" spans="1:9" ht="21.75" customHeight="1">
      <c r="A37" s="116" t="s">
        <v>250</v>
      </c>
      <c r="B37" s="117" t="s">
        <v>251</v>
      </c>
      <c r="C37" s="114">
        <v>431.6</v>
      </c>
      <c r="D37" s="110">
        <v>431.6</v>
      </c>
      <c r="E37" s="110">
        <v>0</v>
      </c>
      <c r="F37" s="110">
        <v>0</v>
      </c>
      <c r="G37" s="110">
        <v>0</v>
      </c>
      <c r="H37" s="110">
        <v>0</v>
      </c>
      <c r="I37" s="111">
        <v>0</v>
      </c>
    </row>
    <row r="38" spans="1:9" ht="21.75" customHeight="1">
      <c r="A38" s="116" t="s">
        <v>252</v>
      </c>
      <c r="B38" s="117" t="s">
        <v>253</v>
      </c>
      <c r="C38" s="114">
        <v>277.8</v>
      </c>
      <c r="D38" s="110">
        <f>+D39</f>
        <v>277.8</v>
      </c>
      <c r="E38" s="110">
        <v>0</v>
      </c>
      <c r="F38" s="110">
        <v>0</v>
      </c>
      <c r="G38" s="110">
        <v>0</v>
      </c>
      <c r="H38" s="110">
        <v>0</v>
      </c>
      <c r="I38" s="111">
        <v>0</v>
      </c>
    </row>
    <row r="39" spans="1:9" ht="21.75" customHeight="1">
      <c r="A39" s="186" t="s">
        <v>254</v>
      </c>
      <c r="B39" s="187" t="s">
        <v>255</v>
      </c>
      <c r="C39" s="112">
        <v>277.8</v>
      </c>
      <c r="D39" s="112">
        <v>277.8</v>
      </c>
      <c r="E39" s="112"/>
      <c r="F39" s="112"/>
      <c r="G39" s="112"/>
      <c r="H39" s="112"/>
      <c r="I39" s="113"/>
    </row>
  </sheetData>
  <sheetProtection/>
  <mergeCells count="14">
    <mergeCell ref="A8:B8"/>
    <mergeCell ref="A1:I1"/>
    <mergeCell ref="A2:I2"/>
    <mergeCell ref="A4:B4"/>
    <mergeCell ref="A7:B7"/>
    <mergeCell ref="E4:E6"/>
    <mergeCell ref="F4:F6"/>
    <mergeCell ref="G4:G6"/>
    <mergeCell ref="H4:H6"/>
    <mergeCell ref="I4:I6"/>
    <mergeCell ref="B5:B6"/>
    <mergeCell ref="C4:C6"/>
    <mergeCell ref="D4:D6"/>
    <mergeCell ref="A5:A6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Zeros="0" zoomScalePageLayoutView="0" workbookViewId="0" topLeftCell="A4">
      <selection activeCell="C37" activeCellId="5" sqref="C9 C19 C22 C27 C34 C37"/>
    </sheetView>
  </sheetViews>
  <sheetFormatPr defaultColWidth="9.00390625" defaultRowHeight="14.25"/>
  <cols>
    <col min="1" max="1" width="9.75390625" style="188" customWidth="1"/>
    <col min="2" max="2" width="28.75390625" style="188" customWidth="1"/>
    <col min="3" max="3" width="14.375" style="58" customWidth="1"/>
    <col min="4" max="8" width="14.625" style="58" customWidth="1"/>
    <col min="9" max="9" width="9.00390625" style="58" customWidth="1"/>
    <col min="10" max="10" width="12.625" style="58" customWidth="1"/>
    <col min="11" max="16384" width="9.00390625" style="58" customWidth="1"/>
  </cols>
  <sheetData>
    <row r="1" ht="14.25">
      <c r="A1" s="6"/>
    </row>
    <row r="2" spans="1:8" s="55" customFormat="1" ht="30" customHeight="1">
      <c r="A2" s="137" t="s">
        <v>82</v>
      </c>
      <c r="B2" s="137"/>
      <c r="C2" s="137"/>
      <c r="D2" s="137"/>
      <c r="E2" s="137"/>
      <c r="F2" s="137"/>
      <c r="G2" s="137"/>
      <c r="H2" s="137"/>
    </row>
    <row r="3" spans="1:8" ht="14.25">
      <c r="A3" s="7" t="s">
        <v>278</v>
      </c>
      <c r="B3" s="185"/>
      <c r="C3" s="59"/>
      <c r="D3" s="59"/>
      <c r="E3" s="60"/>
      <c r="F3" s="59"/>
      <c r="G3" s="59"/>
      <c r="H3" s="9" t="s">
        <v>1</v>
      </c>
    </row>
    <row r="4" spans="1:9" s="56" customFormat="1" ht="22.5" customHeight="1">
      <c r="A4" s="138" t="s">
        <v>4</v>
      </c>
      <c r="B4" s="139"/>
      <c r="C4" s="149" t="s">
        <v>83</v>
      </c>
      <c r="D4" s="149" t="s">
        <v>84</v>
      </c>
      <c r="E4" s="149" t="s">
        <v>85</v>
      </c>
      <c r="F4" s="149" t="s">
        <v>86</v>
      </c>
      <c r="G4" s="139" t="s">
        <v>87</v>
      </c>
      <c r="H4" s="155" t="s">
        <v>88</v>
      </c>
      <c r="I4" s="62"/>
    </row>
    <row r="5" spans="1:9" s="56" customFormat="1" ht="22.5" customHeight="1">
      <c r="A5" s="152" t="s">
        <v>78</v>
      </c>
      <c r="B5" s="147" t="s">
        <v>79</v>
      </c>
      <c r="C5" s="148"/>
      <c r="D5" s="148"/>
      <c r="E5" s="148"/>
      <c r="F5" s="148"/>
      <c r="G5" s="148"/>
      <c r="H5" s="156"/>
      <c r="I5" s="62"/>
    </row>
    <row r="6" spans="1:9" s="56" customFormat="1" ht="22.5" customHeight="1">
      <c r="A6" s="152"/>
      <c r="B6" s="148"/>
      <c r="C6" s="148"/>
      <c r="D6" s="148"/>
      <c r="E6" s="148"/>
      <c r="F6" s="148"/>
      <c r="G6" s="148"/>
      <c r="H6" s="156"/>
      <c r="I6" s="62"/>
    </row>
    <row r="7" spans="1:9" s="57" customFormat="1" ht="22.5" customHeight="1">
      <c r="A7" s="157" t="s">
        <v>80</v>
      </c>
      <c r="B7" s="158"/>
      <c r="C7" s="93" t="s">
        <v>9</v>
      </c>
      <c r="D7" s="93" t="s">
        <v>10</v>
      </c>
      <c r="E7" s="93" t="s">
        <v>16</v>
      </c>
      <c r="F7" s="61" t="s">
        <v>19</v>
      </c>
      <c r="G7" s="61" t="s">
        <v>22</v>
      </c>
      <c r="H7" s="63" t="s">
        <v>25</v>
      </c>
      <c r="I7" s="64"/>
    </row>
    <row r="8" spans="1:9" ht="22.5" customHeight="1">
      <c r="A8" s="153" t="s">
        <v>81</v>
      </c>
      <c r="B8" s="154"/>
      <c r="C8" s="108">
        <f>+C9+C19+C22+C27+C34+C37</f>
        <v>3881.0999999999995</v>
      </c>
      <c r="D8" s="108">
        <f>+D9+D19+D22+D27+D34+D37</f>
        <v>1969.3</v>
      </c>
      <c r="E8" s="108">
        <f>+E9+E19+E22+E27+E34+E37</f>
        <v>1911.8</v>
      </c>
      <c r="F8" s="108">
        <v>0</v>
      </c>
      <c r="G8" s="108">
        <v>0</v>
      </c>
      <c r="H8" s="109">
        <v>0</v>
      </c>
      <c r="I8" s="65"/>
    </row>
    <row r="9" spans="1:9" ht="22.5" customHeight="1">
      <c r="A9" s="118" t="s">
        <v>201</v>
      </c>
      <c r="B9" s="117" t="s">
        <v>202</v>
      </c>
      <c r="C9" s="114">
        <f>+C10+C14+C17</f>
        <v>1431.1999999999998</v>
      </c>
      <c r="D9" s="114">
        <f>+D10+D14+D17</f>
        <v>1222.6</v>
      </c>
      <c r="E9" s="114">
        <f>+E10+E14+E17</f>
        <v>208.6</v>
      </c>
      <c r="F9" s="108">
        <v>0</v>
      </c>
      <c r="G9" s="108">
        <v>0</v>
      </c>
      <c r="H9" s="109">
        <v>0</v>
      </c>
      <c r="I9" s="65"/>
    </row>
    <row r="10" spans="1:9" ht="22.5" customHeight="1">
      <c r="A10" s="118" t="s">
        <v>203</v>
      </c>
      <c r="B10" s="117" t="s">
        <v>204</v>
      </c>
      <c r="C10" s="114">
        <f>+C11+C12+C13</f>
        <v>1343.9999999999998</v>
      </c>
      <c r="D10" s="114">
        <f>+D11+D12+D13</f>
        <v>1155.3999999999999</v>
      </c>
      <c r="E10" s="114">
        <f>+E11+E12+E13</f>
        <v>188.6</v>
      </c>
      <c r="F10" s="108">
        <v>0</v>
      </c>
      <c r="G10" s="108">
        <v>0</v>
      </c>
      <c r="H10" s="109">
        <v>0</v>
      </c>
      <c r="I10" s="65"/>
    </row>
    <row r="11" spans="1:9" ht="22.5" customHeight="1">
      <c r="A11" s="118" t="s">
        <v>205</v>
      </c>
      <c r="B11" s="117" t="s">
        <v>206</v>
      </c>
      <c r="C11" s="114">
        <f>+D11+E11</f>
        <v>1116.8</v>
      </c>
      <c r="D11" s="108">
        <v>1116.8</v>
      </c>
      <c r="E11" s="108">
        <v>0</v>
      </c>
      <c r="F11" s="108">
        <v>0</v>
      </c>
      <c r="G11" s="108">
        <v>0</v>
      </c>
      <c r="H11" s="109">
        <v>0</v>
      </c>
      <c r="I11" s="65"/>
    </row>
    <row r="12" spans="1:9" ht="22.5" customHeight="1">
      <c r="A12" s="118" t="s">
        <v>207</v>
      </c>
      <c r="B12" s="117" t="s">
        <v>208</v>
      </c>
      <c r="C12" s="114">
        <f>+D12+E12</f>
        <v>188.6</v>
      </c>
      <c r="D12" s="108">
        <v>0</v>
      </c>
      <c r="E12" s="108">
        <v>188.6</v>
      </c>
      <c r="F12" s="108">
        <v>0</v>
      </c>
      <c r="G12" s="108">
        <v>0</v>
      </c>
      <c r="H12" s="109">
        <v>0</v>
      </c>
      <c r="I12" s="65"/>
    </row>
    <row r="13" spans="1:9" ht="22.5" customHeight="1">
      <c r="A13" s="118" t="s">
        <v>209</v>
      </c>
      <c r="B13" s="117" t="s">
        <v>210</v>
      </c>
      <c r="C13" s="114">
        <f>+D13+E13</f>
        <v>38.6</v>
      </c>
      <c r="D13" s="108">
        <v>38.6</v>
      </c>
      <c r="E13" s="108">
        <v>0</v>
      </c>
      <c r="F13" s="108">
        <v>0</v>
      </c>
      <c r="G13" s="108">
        <v>0</v>
      </c>
      <c r="H13" s="109">
        <v>0</v>
      </c>
      <c r="I13" s="65"/>
    </row>
    <row r="14" spans="1:9" ht="22.5" customHeight="1">
      <c r="A14" s="118" t="s">
        <v>211</v>
      </c>
      <c r="B14" s="117" t="s">
        <v>212</v>
      </c>
      <c r="C14" s="114">
        <f>+C15+C16</f>
        <v>67.2</v>
      </c>
      <c r="D14" s="114">
        <f>+D15+D16</f>
        <v>67.2</v>
      </c>
      <c r="E14" s="114">
        <f>+E15+E16</f>
        <v>0</v>
      </c>
      <c r="F14" s="108">
        <v>0</v>
      </c>
      <c r="G14" s="108">
        <v>0</v>
      </c>
      <c r="H14" s="109">
        <v>0</v>
      </c>
      <c r="I14" s="65"/>
    </row>
    <row r="15" spans="1:9" ht="22.5" customHeight="1">
      <c r="A15" s="118" t="s">
        <v>213</v>
      </c>
      <c r="B15" s="117" t="s">
        <v>206</v>
      </c>
      <c r="C15" s="114">
        <f>+D15+E15</f>
        <v>47.7</v>
      </c>
      <c r="D15" s="108">
        <v>47.7</v>
      </c>
      <c r="E15" s="108">
        <v>0</v>
      </c>
      <c r="F15" s="108">
        <v>0</v>
      </c>
      <c r="G15" s="108">
        <v>0</v>
      </c>
      <c r="H15" s="109">
        <v>0</v>
      </c>
      <c r="I15" s="65"/>
    </row>
    <row r="16" spans="1:9" ht="22.5" customHeight="1">
      <c r="A16" s="118" t="s">
        <v>214</v>
      </c>
      <c r="B16" s="117" t="s">
        <v>210</v>
      </c>
      <c r="C16" s="114">
        <f>+D16+E16</f>
        <v>19.5</v>
      </c>
      <c r="D16" s="108">
        <v>19.5</v>
      </c>
      <c r="E16" s="108">
        <v>0</v>
      </c>
      <c r="F16" s="108">
        <v>0</v>
      </c>
      <c r="G16" s="108">
        <v>0</v>
      </c>
      <c r="H16" s="109">
        <v>0</v>
      </c>
      <c r="I16" s="65"/>
    </row>
    <row r="17" spans="1:8" ht="22.5" customHeight="1">
      <c r="A17" s="118" t="s">
        <v>256</v>
      </c>
      <c r="B17" s="117" t="s">
        <v>257</v>
      </c>
      <c r="C17" s="114">
        <f>+C18</f>
        <v>20</v>
      </c>
      <c r="D17" s="114">
        <f>+D18</f>
        <v>0</v>
      </c>
      <c r="E17" s="114">
        <f>+E18</f>
        <v>20</v>
      </c>
      <c r="F17" s="110">
        <v>0</v>
      </c>
      <c r="G17" s="110">
        <v>0</v>
      </c>
      <c r="H17" s="111">
        <v>0</v>
      </c>
    </row>
    <row r="18" spans="1:8" ht="22.5" customHeight="1">
      <c r="A18" s="118" t="s">
        <v>258</v>
      </c>
      <c r="B18" s="117" t="s">
        <v>208</v>
      </c>
      <c r="C18" s="114">
        <f>+D18+E18</f>
        <v>20</v>
      </c>
      <c r="D18" s="110">
        <v>0</v>
      </c>
      <c r="E18" s="110">
        <v>20</v>
      </c>
      <c r="F18" s="110">
        <v>0</v>
      </c>
      <c r="G18" s="110">
        <v>0</v>
      </c>
      <c r="H18" s="111">
        <v>0</v>
      </c>
    </row>
    <row r="19" spans="1:8" ht="22.5" customHeight="1">
      <c r="A19" s="118" t="s">
        <v>259</v>
      </c>
      <c r="B19" s="117" t="s">
        <v>260</v>
      </c>
      <c r="C19" s="114">
        <f aca="true" t="shared" si="0" ref="C19:E20">+C20</f>
        <v>19.6</v>
      </c>
      <c r="D19" s="114">
        <f t="shared" si="0"/>
        <v>0</v>
      </c>
      <c r="E19" s="114">
        <f t="shared" si="0"/>
        <v>19.6</v>
      </c>
      <c r="F19" s="110">
        <v>0</v>
      </c>
      <c r="G19" s="110">
        <v>0</v>
      </c>
      <c r="H19" s="111">
        <v>0</v>
      </c>
    </row>
    <row r="20" spans="1:8" ht="22.5" customHeight="1">
      <c r="A20" s="118" t="s">
        <v>261</v>
      </c>
      <c r="B20" s="117" t="s">
        <v>262</v>
      </c>
      <c r="C20" s="114">
        <f t="shared" si="0"/>
        <v>19.6</v>
      </c>
      <c r="D20" s="114">
        <f t="shared" si="0"/>
        <v>0</v>
      </c>
      <c r="E20" s="114">
        <f t="shared" si="0"/>
        <v>19.6</v>
      </c>
      <c r="F20" s="110">
        <v>0</v>
      </c>
      <c r="G20" s="110">
        <v>0</v>
      </c>
      <c r="H20" s="111">
        <v>0</v>
      </c>
    </row>
    <row r="21" spans="1:8" ht="22.5" customHeight="1">
      <c r="A21" s="118" t="s">
        <v>263</v>
      </c>
      <c r="B21" s="117" t="s">
        <v>264</v>
      </c>
      <c r="C21" s="114">
        <f>+D21+E21</f>
        <v>19.6</v>
      </c>
      <c r="D21" s="110">
        <v>0</v>
      </c>
      <c r="E21" s="110">
        <v>19.6</v>
      </c>
      <c r="F21" s="110">
        <v>0</v>
      </c>
      <c r="G21" s="110">
        <v>0</v>
      </c>
      <c r="H21" s="111">
        <v>0</v>
      </c>
    </row>
    <row r="22" spans="1:8" ht="22.5" customHeight="1">
      <c r="A22" s="118" t="s">
        <v>221</v>
      </c>
      <c r="B22" s="117" t="s">
        <v>222</v>
      </c>
      <c r="C22" s="114">
        <f>+C23+C25</f>
        <v>1059.1999999999998</v>
      </c>
      <c r="D22" s="114">
        <f>+D23+D25</f>
        <v>251.9</v>
      </c>
      <c r="E22" s="114">
        <f>+E23+E25</f>
        <v>807.3</v>
      </c>
      <c r="F22" s="110">
        <v>0</v>
      </c>
      <c r="G22" s="110">
        <v>0</v>
      </c>
      <c r="H22" s="111">
        <v>0</v>
      </c>
    </row>
    <row r="23" spans="1:8" ht="22.5" customHeight="1">
      <c r="A23" s="118" t="s">
        <v>223</v>
      </c>
      <c r="B23" s="117" t="s">
        <v>224</v>
      </c>
      <c r="C23" s="114">
        <f>+C24</f>
        <v>251.1</v>
      </c>
      <c r="D23" s="114">
        <f>+D24</f>
        <v>251.1</v>
      </c>
      <c r="E23" s="114">
        <f>+E24</f>
        <v>0</v>
      </c>
      <c r="F23" s="110">
        <v>0</v>
      </c>
      <c r="G23" s="110">
        <v>0</v>
      </c>
      <c r="H23" s="111">
        <v>0</v>
      </c>
    </row>
    <row r="24" spans="1:8" ht="22.5" customHeight="1">
      <c r="A24" s="118" t="s">
        <v>225</v>
      </c>
      <c r="B24" s="117" t="s">
        <v>226</v>
      </c>
      <c r="C24" s="114">
        <f>+D24+E24</f>
        <v>251.1</v>
      </c>
      <c r="D24" s="110">
        <v>251.1</v>
      </c>
      <c r="E24" s="110">
        <v>0</v>
      </c>
      <c r="F24" s="110">
        <v>0</v>
      </c>
      <c r="G24" s="110">
        <v>0</v>
      </c>
      <c r="H24" s="111">
        <v>0</v>
      </c>
    </row>
    <row r="25" spans="1:8" ht="22.5" customHeight="1">
      <c r="A25" s="118" t="s">
        <v>227</v>
      </c>
      <c r="B25" s="117" t="s">
        <v>228</v>
      </c>
      <c r="C25" s="114">
        <f>+C26</f>
        <v>808.0999999999999</v>
      </c>
      <c r="D25" s="114">
        <f>+D26</f>
        <v>0.8</v>
      </c>
      <c r="E25" s="114">
        <f>+E26</f>
        <v>807.3</v>
      </c>
      <c r="F25" s="110">
        <v>0</v>
      </c>
      <c r="G25" s="110">
        <v>0</v>
      </c>
      <c r="H25" s="111">
        <v>0</v>
      </c>
    </row>
    <row r="26" spans="1:8" ht="22.5" customHeight="1">
      <c r="A26" s="118" t="s">
        <v>229</v>
      </c>
      <c r="B26" s="117" t="s">
        <v>230</v>
      </c>
      <c r="C26" s="114">
        <f>+D26+E26</f>
        <v>808.0999999999999</v>
      </c>
      <c r="D26" s="110">
        <v>0.8</v>
      </c>
      <c r="E26" s="110">
        <v>807.3</v>
      </c>
      <c r="F26" s="110">
        <v>0</v>
      </c>
      <c r="G26" s="110">
        <v>0</v>
      </c>
      <c r="H26" s="111">
        <v>0</v>
      </c>
    </row>
    <row r="27" spans="1:8" ht="22.5" customHeight="1">
      <c r="A27" s="118" t="s">
        <v>231</v>
      </c>
      <c r="B27" s="117" t="s">
        <v>232</v>
      </c>
      <c r="C27" s="114">
        <f>+C28+C30</f>
        <v>66</v>
      </c>
      <c r="D27" s="114">
        <f>+D28+D30</f>
        <v>66</v>
      </c>
      <c r="E27" s="114">
        <f>+E28+E30</f>
        <v>0</v>
      </c>
      <c r="F27" s="110">
        <v>0</v>
      </c>
      <c r="G27" s="110">
        <v>0</v>
      </c>
      <c r="H27" s="111">
        <v>0</v>
      </c>
    </row>
    <row r="28" spans="1:8" ht="22.5" customHeight="1">
      <c r="A28" s="118" t="s">
        <v>233</v>
      </c>
      <c r="B28" s="117" t="s">
        <v>234</v>
      </c>
      <c r="C28" s="114">
        <f>+C29</f>
        <v>1.3</v>
      </c>
      <c r="D28" s="114">
        <f>+D29</f>
        <v>1.3</v>
      </c>
      <c r="E28" s="114">
        <f>+E29</f>
        <v>0</v>
      </c>
      <c r="F28" s="110">
        <v>0</v>
      </c>
      <c r="G28" s="110">
        <v>0</v>
      </c>
      <c r="H28" s="111">
        <v>0</v>
      </c>
    </row>
    <row r="29" spans="1:8" ht="22.5" customHeight="1">
      <c r="A29" s="118" t="s">
        <v>235</v>
      </c>
      <c r="B29" s="117" t="s">
        <v>206</v>
      </c>
      <c r="C29" s="114">
        <f>+D29+E29</f>
        <v>1.3</v>
      </c>
      <c r="D29" s="110">
        <v>1.3</v>
      </c>
      <c r="E29" s="110">
        <v>0</v>
      </c>
      <c r="F29" s="110">
        <v>0</v>
      </c>
      <c r="G29" s="110">
        <v>0</v>
      </c>
      <c r="H29" s="111">
        <v>0</v>
      </c>
    </row>
    <row r="30" spans="1:8" ht="22.5" customHeight="1">
      <c r="A30" s="118" t="s">
        <v>236</v>
      </c>
      <c r="B30" s="117" t="s">
        <v>273</v>
      </c>
      <c r="C30" s="114">
        <f>+C31+C32+C33</f>
        <v>64.7</v>
      </c>
      <c r="D30" s="114">
        <f>+D31+D32+D33</f>
        <v>64.7</v>
      </c>
      <c r="E30" s="114">
        <f>+E31+E32+E33</f>
        <v>0</v>
      </c>
      <c r="F30" s="110">
        <v>0</v>
      </c>
      <c r="G30" s="110">
        <v>0</v>
      </c>
      <c r="H30" s="111">
        <v>0</v>
      </c>
    </row>
    <row r="31" spans="1:8" ht="22.5" customHeight="1">
      <c r="A31" s="118" t="s">
        <v>237</v>
      </c>
      <c r="B31" s="117" t="s">
        <v>274</v>
      </c>
      <c r="C31" s="114">
        <f>+D31+E31</f>
        <v>32</v>
      </c>
      <c r="D31" s="110">
        <v>32</v>
      </c>
      <c r="E31" s="110">
        <v>0</v>
      </c>
      <c r="F31" s="110">
        <v>0</v>
      </c>
      <c r="G31" s="110">
        <v>0</v>
      </c>
      <c r="H31" s="111">
        <v>0</v>
      </c>
    </row>
    <row r="32" spans="1:8" ht="22.5" customHeight="1">
      <c r="A32" s="118" t="s">
        <v>238</v>
      </c>
      <c r="B32" s="117" t="s">
        <v>275</v>
      </c>
      <c r="C32" s="114">
        <f>+D32+E32</f>
        <v>27.2</v>
      </c>
      <c r="D32" s="110">
        <v>27.2</v>
      </c>
      <c r="E32" s="110">
        <v>0</v>
      </c>
      <c r="F32" s="110">
        <v>0</v>
      </c>
      <c r="G32" s="110">
        <v>0</v>
      </c>
      <c r="H32" s="111">
        <v>0</v>
      </c>
    </row>
    <row r="33" spans="1:8" ht="22.5" customHeight="1">
      <c r="A33" s="118" t="s">
        <v>239</v>
      </c>
      <c r="B33" s="117" t="s">
        <v>276</v>
      </c>
      <c r="C33" s="114">
        <f>+D33+E33</f>
        <v>5.5</v>
      </c>
      <c r="D33" s="110">
        <v>5.5</v>
      </c>
      <c r="E33" s="110">
        <v>0</v>
      </c>
      <c r="F33" s="110">
        <v>0</v>
      </c>
      <c r="G33" s="110">
        <v>0</v>
      </c>
      <c r="H33" s="111">
        <v>0</v>
      </c>
    </row>
    <row r="34" spans="1:8" ht="22.5" customHeight="1">
      <c r="A34" s="118" t="s">
        <v>240</v>
      </c>
      <c r="B34" s="117" t="s">
        <v>241</v>
      </c>
      <c r="C34" s="114">
        <f aca="true" t="shared" si="1" ref="C34:E35">+C35</f>
        <v>18.8</v>
      </c>
      <c r="D34" s="114">
        <f t="shared" si="1"/>
        <v>0</v>
      </c>
      <c r="E34" s="114">
        <f t="shared" si="1"/>
        <v>18.8</v>
      </c>
      <c r="F34" s="110">
        <v>0</v>
      </c>
      <c r="G34" s="110">
        <v>0</v>
      </c>
      <c r="H34" s="111">
        <v>0</v>
      </c>
    </row>
    <row r="35" spans="1:8" ht="22.5" customHeight="1">
      <c r="A35" s="118" t="s">
        <v>242</v>
      </c>
      <c r="B35" s="117" t="s">
        <v>243</v>
      </c>
      <c r="C35" s="114">
        <f t="shared" si="1"/>
        <v>18.8</v>
      </c>
      <c r="D35" s="114">
        <f t="shared" si="1"/>
        <v>0</v>
      </c>
      <c r="E35" s="114">
        <f t="shared" si="1"/>
        <v>18.8</v>
      </c>
      <c r="F35" s="110">
        <v>0</v>
      </c>
      <c r="G35" s="110">
        <v>0</v>
      </c>
      <c r="H35" s="111">
        <v>0</v>
      </c>
    </row>
    <row r="36" spans="1:8" ht="22.5" customHeight="1">
      <c r="A36" s="118" t="s">
        <v>244</v>
      </c>
      <c r="B36" s="117" t="s">
        <v>245</v>
      </c>
      <c r="C36" s="114">
        <f>+D36+E36</f>
        <v>18.8</v>
      </c>
      <c r="D36" s="110">
        <v>0</v>
      </c>
      <c r="E36" s="110">
        <v>18.8</v>
      </c>
      <c r="F36" s="110">
        <v>0</v>
      </c>
      <c r="G36" s="110">
        <v>0</v>
      </c>
      <c r="H36" s="111">
        <v>0</v>
      </c>
    </row>
    <row r="37" spans="1:8" ht="22.5" customHeight="1">
      <c r="A37" s="118" t="s">
        <v>246</v>
      </c>
      <c r="B37" s="117" t="s">
        <v>247</v>
      </c>
      <c r="C37" s="114">
        <f>+C38+C40+C42+C44</f>
        <v>1286.3</v>
      </c>
      <c r="D37" s="114">
        <f>+D38+D40+D42+D44</f>
        <v>428.8</v>
      </c>
      <c r="E37" s="114">
        <f>+E38+E40+E42+E44</f>
        <v>857.5</v>
      </c>
      <c r="F37" s="110">
        <v>0</v>
      </c>
      <c r="G37" s="110">
        <v>0</v>
      </c>
      <c r="H37" s="111">
        <v>0</v>
      </c>
    </row>
    <row r="38" spans="1:8" ht="22.5" customHeight="1">
      <c r="A38" s="118" t="s">
        <v>248</v>
      </c>
      <c r="B38" s="117" t="s">
        <v>249</v>
      </c>
      <c r="C38" s="114">
        <f>+C39</f>
        <v>433</v>
      </c>
      <c r="D38" s="114">
        <f>+D39</f>
        <v>428.8</v>
      </c>
      <c r="E38" s="114">
        <f>+E39</f>
        <v>4.2</v>
      </c>
      <c r="F38" s="110">
        <v>0</v>
      </c>
      <c r="G38" s="110">
        <v>0</v>
      </c>
      <c r="H38" s="111">
        <v>0</v>
      </c>
    </row>
    <row r="39" spans="1:8" ht="22.5" customHeight="1">
      <c r="A39" s="118" t="s">
        <v>250</v>
      </c>
      <c r="B39" s="117" t="s">
        <v>251</v>
      </c>
      <c r="C39" s="114">
        <f>+D39+E39</f>
        <v>433</v>
      </c>
      <c r="D39" s="110">
        <v>428.8</v>
      </c>
      <c r="E39" s="110">
        <v>4.2</v>
      </c>
      <c r="F39" s="110">
        <v>0</v>
      </c>
      <c r="G39" s="110">
        <v>0</v>
      </c>
      <c r="H39" s="111">
        <v>0</v>
      </c>
    </row>
    <row r="40" spans="1:8" ht="22.5" customHeight="1">
      <c r="A40" s="118" t="s">
        <v>265</v>
      </c>
      <c r="B40" s="117" t="s">
        <v>266</v>
      </c>
      <c r="C40" s="114">
        <f>+C41</f>
        <v>277.4</v>
      </c>
      <c r="D40" s="114">
        <f>+D41</f>
        <v>0</v>
      </c>
      <c r="E40" s="114">
        <f>+E41</f>
        <v>277.4</v>
      </c>
      <c r="F40" s="110">
        <v>0</v>
      </c>
      <c r="G40" s="110">
        <v>0</v>
      </c>
      <c r="H40" s="111">
        <v>0</v>
      </c>
    </row>
    <row r="41" spans="1:8" ht="22.5" customHeight="1">
      <c r="A41" s="118" t="s">
        <v>267</v>
      </c>
      <c r="B41" s="117" t="s">
        <v>268</v>
      </c>
      <c r="C41" s="114">
        <f>+D41+E41</f>
        <v>277.4</v>
      </c>
      <c r="D41" s="110">
        <v>0</v>
      </c>
      <c r="E41" s="110">
        <v>277.4</v>
      </c>
      <c r="F41" s="110">
        <v>0</v>
      </c>
      <c r="G41" s="110">
        <v>0</v>
      </c>
      <c r="H41" s="111">
        <v>0</v>
      </c>
    </row>
    <row r="42" spans="1:8" ht="22.5" customHeight="1">
      <c r="A42" s="118" t="s">
        <v>252</v>
      </c>
      <c r="B42" s="117" t="s">
        <v>253</v>
      </c>
      <c r="C42" s="114">
        <f>+C43</f>
        <v>121</v>
      </c>
      <c r="D42" s="114">
        <f>+D43</f>
        <v>0</v>
      </c>
      <c r="E42" s="114">
        <f>+E43</f>
        <v>121</v>
      </c>
      <c r="F42" s="110">
        <v>0</v>
      </c>
      <c r="G42" s="110">
        <v>0</v>
      </c>
      <c r="H42" s="111">
        <v>0</v>
      </c>
    </row>
    <row r="43" spans="1:8" ht="22.5" customHeight="1">
      <c r="A43" s="118" t="s">
        <v>254</v>
      </c>
      <c r="B43" s="117" t="s">
        <v>255</v>
      </c>
      <c r="C43" s="114">
        <f>+D43+E43</f>
        <v>121</v>
      </c>
      <c r="D43" s="110">
        <v>0</v>
      </c>
      <c r="E43" s="110">
        <v>121</v>
      </c>
      <c r="F43" s="110">
        <v>0</v>
      </c>
      <c r="G43" s="110">
        <v>0</v>
      </c>
      <c r="H43" s="111">
        <v>0</v>
      </c>
    </row>
    <row r="44" spans="1:8" ht="22.5" customHeight="1">
      <c r="A44" s="118" t="s">
        <v>269</v>
      </c>
      <c r="B44" s="117" t="s">
        <v>270</v>
      </c>
      <c r="C44" s="114">
        <f>+C45</f>
        <v>454.9</v>
      </c>
      <c r="D44" s="114">
        <f>+D45</f>
        <v>0</v>
      </c>
      <c r="E44" s="114">
        <f>+E45</f>
        <v>454.9</v>
      </c>
      <c r="F44" s="110">
        <v>0</v>
      </c>
      <c r="G44" s="110">
        <v>0</v>
      </c>
      <c r="H44" s="111">
        <v>0</v>
      </c>
    </row>
    <row r="45" spans="1:8" ht="22.5" customHeight="1">
      <c r="A45" s="186" t="s">
        <v>271</v>
      </c>
      <c r="B45" s="187" t="s">
        <v>272</v>
      </c>
      <c r="C45" s="114">
        <f>+D45+E45</f>
        <v>454.9</v>
      </c>
      <c r="D45" s="112">
        <v>0</v>
      </c>
      <c r="E45" s="112">
        <v>454.9</v>
      </c>
      <c r="F45" s="112">
        <v>0</v>
      </c>
      <c r="G45" s="112">
        <v>0</v>
      </c>
      <c r="H45" s="113">
        <v>0</v>
      </c>
    </row>
  </sheetData>
  <sheetProtection/>
  <mergeCells count="12">
    <mergeCell ref="A7:B7"/>
    <mergeCell ref="A8:B8"/>
    <mergeCell ref="B5:B6"/>
    <mergeCell ref="C4:C6"/>
    <mergeCell ref="H4:H6"/>
    <mergeCell ref="A5:A6"/>
    <mergeCell ref="A2:H2"/>
    <mergeCell ref="A4:B4"/>
    <mergeCell ref="D4:D6"/>
    <mergeCell ref="E4:E6"/>
    <mergeCell ref="F4:F6"/>
    <mergeCell ref="G4:G6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Zeros="0" zoomScale="85" zoomScaleNormal="85" zoomScaleSheetLayoutView="10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2" sqref="D42"/>
    </sheetView>
  </sheetViews>
  <sheetFormatPr defaultColWidth="9.00390625" defaultRowHeight="14.25"/>
  <cols>
    <col min="1" max="1" width="40.875" style="34" customWidth="1"/>
    <col min="2" max="2" width="6.375" style="34" customWidth="1"/>
    <col min="3" max="3" width="15.625" style="34" customWidth="1"/>
    <col min="4" max="4" width="35.75390625" style="34" customWidth="1"/>
    <col min="5" max="5" width="6.375" style="34" customWidth="1"/>
    <col min="6" max="6" width="15.625" style="34" customWidth="1"/>
    <col min="7" max="7" width="16.00390625" style="34" customWidth="1"/>
    <col min="8" max="8" width="19.00390625" style="34" customWidth="1"/>
    <col min="9" max="10" width="9.00390625" style="35" customWidth="1"/>
    <col min="11" max="16384" width="9.00390625" style="34" customWidth="1"/>
  </cols>
  <sheetData>
    <row r="1" ht="20.25">
      <c r="A1" s="36"/>
    </row>
    <row r="2" spans="1:10" s="31" customFormat="1" ht="33" customHeight="1">
      <c r="A2" s="159" t="s">
        <v>89</v>
      </c>
      <c r="B2" s="159"/>
      <c r="C2" s="159"/>
      <c r="D2" s="159"/>
      <c r="E2" s="159"/>
      <c r="F2" s="159"/>
      <c r="G2" s="159"/>
      <c r="H2" s="159"/>
      <c r="I2" s="52"/>
      <c r="J2" s="52"/>
    </row>
    <row r="3" spans="1:10" s="32" customFormat="1" ht="15" customHeight="1">
      <c r="A3" s="37" t="s">
        <v>277</v>
      </c>
      <c r="B3" s="38"/>
      <c r="C3" s="38"/>
      <c r="D3" s="38"/>
      <c r="E3" s="38"/>
      <c r="F3" s="38"/>
      <c r="G3" s="38"/>
      <c r="H3" s="39" t="s">
        <v>1</v>
      </c>
      <c r="I3" s="53"/>
      <c r="J3" s="53"/>
    </row>
    <row r="4" spans="1:10" s="33" customFormat="1" ht="19.5" customHeight="1">
      <c r="A4" s="160" t="s">
        <v>90</v>
      </c>
      <c r="B4" s="161"/>
      <c r="C4" s="161"/>
      <c r="D4" s="162" t="s">
        <v>91</v>
      </c>
      <c r="E4" s="161"/>
      <c r="F4" s="161"/>
      <c r="G4" s="161"/>
      <c r="H4" s="163"/>
      <c r="I4" s="54"/>
      <c r="J4" s="54"/>
    </row>
    <row r="5" spans="1:10" s="33" customFormat="1" ht="37.5">
      <c r="A5" s="94" t="s">
        <v>4</v>
      </c>
      <c r="B5" s="165" t="s">
        <v>5</v>
      </c>
      <c r="C5" s="40" t="s">
        <v>92</v>
      </c>
      <c r="D5" s="95" t="s">
        <v>4</v>
      </c>
      <c r="E5" s="165" t="s">
        <v>5</v>
      </c>
      <c r="F5" s="40" t="s">
        <v>81</v>
      </c>
      <c r="G5" s="41" t="s">
        <v>93</v>
      </c>
      <c r="H5" s="42" t="s">
        <v>94</v>
      </c>
      <c r="I5" s="54"/>
      <c r="J5" s="54"/>
    </row>
    <row r="6" spans="1:10" s="33" customFormat="1" ht="19.5" customHeight="1">
      <c r="A6" s="94" t="s">
        <v>7</v>
      </c>
      <c r="B6" s="166"/>
      <c r="C6" s="95" t="s">
        <v>9</v>
      </c>
      <c r="D6" s="95" t="s">
        <v>7</v>
      </c>
      <c r="E6" s="166"/>
      <c r="F6" s="43">
        <v>2</v>
      </c>
      <c r="G6" s="43">
        <v>3</v>
      </c>
      <c r="H6" s="44">
        <v>4</v>
      </c>
      <c r="I6" s="54"/>
      <c r="J6" s="54"/>
    </row>
    <row r="7" spans="1:10" s="33" customFormat="1" ht="19.5" customHeight="1">
      <c r="A7" s="89" t="s">
        <v>95</v>
      </c>
      <c r="B7" s="45" t="s">
        <v>9</v>
      </c>
      <c r="C7" s="119">
        <v>2858.4</v>
      </c>
      <c r="D7" s="46" t="s">
        <v>12</v>
      </c>
      <c r="E7" s="45">
        <v>26</v>
      </c>
      <c r="F7" s="122">
        <v>1431.2</v>
      </c>
      <c r="G7" s="122">
        <v>1431.2</v>
      </c>
      <c r="H7" s="121">
        <v>0</v>
      </c>
      <c r="I7" s="54"/>
      <c r="J7" s="54"/>
    </row>
    <row r="8" spans="1:10" s="33" customFormat="1" ht="19.5" customHeight="1">
      <c r="A8" s="47" t="s">
        <v>96</v>
      </c>
      <c r="B8" s="45" t="s">
        <v>10</v>
      </c>
      <c r="C8" s="119">
        <v>0</v>
      </c>
      <c r="D8" s="46" t="s">
        <v>14</v>
      </c>
      <c r="E8" s="45">
        <v>27</v>
      </c>
      <c r="F8" s="122">
        <v>0</v>
      </c>
      <c r="G8" s="122">
        <v>0</v>
      </c>
      <c r="H8" s="121">
        <v>0</v>
      </c>
      <c r="I8" s="54"/>
      <c r="J8" s="54"/>
    </row>
    <row r="9" spans="1:10" s="33" customFormat="1" ht="19.5" customHeight="1">
      <c r="A9" s="47" t="s">
        <v>97</v>
      </c>
      <c r="B9" s="45" t="s">
        <v>16</v>
      </c>
      <c r="C9" s="119"/>
      <c r="D9" s="46" t="s">
        <v>17</v>
      </c>
      <c r="E9" s="45">
        <v>28</v>
      </c>
      <c r="F9" s="122">
        <v>19.6</v>
      </c>
      <c r="G9" s="122">
        <v>19.6</v>
      </c>
      <c r="H9" s="121">
        <v>0</v>
      </c>
      <c r="I9" s="54"/>
      <c r="J9" s="54"/>
    </row>
    <row r="10" spans="1:10" s="33" customFormat="1" ht="19.5" customHeight="1">
      <c r="A10" s="47"/>
      <c r="B10" s="45" t="s">
        <v>19</v>
      </c>
      <c r="C10" s="119"/>
      <c r="D10" s="46" t="s">
        <v>20</v>
      </c>
      <c r="E10" s="45">
        <v>29</v>
      </c>
      <c r="F10" s="122">
        <v>0</v>
      </c>
      <c r="G10" s="122">
        <v>0</v>
      </c>
      <c r="H10" s="121">
        <v>0</v>
      </c>
      <c r="I10" s="54"/>
      <c r="J10" s="54"/>
    </row>
    <row r="11" spans="1:10" s="33" customFormat="1" ht="19.5" customHeight="1">
      <c r="A11" s="47"/>
      <c r="B11" s="45" t="s">
        <v>22</v>
      </c>
      <c r="C11" s="119"/>
      <c r="D11" s="46" t="s">
        <v>23</v>
      </c>
      <c r="E11" s="45">
        <v>30</v>
      </c>
      <c r="F11" s="122">
        <v>0</v>
      </c>
      <c r="G11" s="122">
        <v>0</v>
      </c>
      <c r="H11" s="121">
        <v>0</v>
      </c>
      <c r="I11" s="54"/>
      <c r="J11" s="54"/>
    </row>
    <row r="12" spans="1:10" s="33" customFormat="1" ht="19.5" customHeight="1">
      <c r="A12" s="47"/>
      <c r="B12" s="45" t="s">
        <v>25</v>
      </c>
      <c r="C12" s="119"/>
      <c r="D12" s="46" t="s">
        <v>26</v>
      </c>
      <c r="E12" s="45">
        <v>31</v>
      </c>
      <c r="F12" s="122">
        <v>1059.1</v>
      </c>
      <c r="G12" s="122">
        <v>1059.1</v>
      </c>
      <c r="H12" s="121">
        <v>0</v>
      </c>
      <c r="I12" s="54"/>
      <c r="J12" s="54"/>
    </row>
    <row r="13" spans="1:10" s="33" customFormat="1" ht="19.5" customHeight="1">
      <c r="A13" s="47"/>
      <c r="B13" s="45" t="s">
        <v>28</v>
      </c>
      <c r="C13" s="119"/>
      <c r="D13" s="46" t="s">
        <v>29</v>
      </c>
      <c r="E13" s="45">
        <v>32</v>
      </c>
      <c r="F13" s="122">
        <v>66</v>
      </c>
      <c r="G13" s="122">
        <v>66</v>
      </c>
      <c r="H13" s="121">
        <v>0</v>
      </c>
      <c r="I13" s="54"/>
      <c r="J13" s="54"/>
    </row>
    <row r="14" spans="1:10" s="33" customFormat="1" ht="19.5" customHeight="1">
      <c r="A14" s="47"/>
      <c r="B14" s="45" t="s">
        <v>30</v>
      </c>
      <c r="C14" s="119"/>
      <c r="D14" s="46" t="s">
        <v>31</v>
      </c>
      <c r="E14" s="45">
        <v>33</v>
      </c>
      <c r="F14" s="122">
        <v>18.8</v>
      </c>
      <c r="G14" s="122">
        <v>18.8</v>
      </c>
      <c r="H14" s="121">
        <v>0</v>
      </c>
      <c r="I14" s="54"/>
      <c r="J14" s="54"/>
    </row>
    <row r="15" spans="1:10" s="33" customFormat="1" ht="19.5" customHeight="1">
      <c r="A15" s="47"/>
      <c r="B15" s="45" t="s">
        <v>32</v>
      </c>
      <c r="C15" s="119"/>
      <c r="D15" s="46" t="s">
        <v>33</v>
      </c>
      <c r="E15" s="45">
        <v>34</v>
      </c>
      <c r="F15" s="122">
        <v>1286.4</v>
      </c>
      <c r="G15" s="122">
        <v>1286.4</v>
      </c>
      <c r="H15" s="121">
        <v>0</v>
      </c>
      <c r="I15" s="54"/>
      <c r="J15" s="54"/>
    </row>
    <row r="16" spans="1:10" s="33" customFormat="1" ht="19.5" customHeight="1">
      <c r="A16" s="47"/>
      <c r="B16" s="45" t="s">
        <v>34</v>
      </c>
      <c r="C16" s="119"/>
      <c r="D16" s="46" t="s">
        <v>35</v>
      </c>
      <c r="E16" s="45">
        <v>35</v>
      </c>
      <c r="F16" s="122">
        <v>0</v>
      </c>
      <c r="G16" s="122">
        <v>0</v>
      </c>
      <c r="H16" s="121">
        <v>0</v>
      </c>
      <c r="I16" s="54"/>
      <c r="J16" s="54"/>
    </row>
    <row r="17" spans="1:10" s="33" customFormat="1" ht="19.5" customHeight="1">
      <c r="A17" s="47"/>
      <c r="B17" s="45" t="s">
        <v>36</v>
      </c>
      <c r="C17" s="119"/>
      <c r="D17" s="46" t="s">
        <v>37</v>
      </c>
      <c r="E17" s="45">
        <v>36</v>
      </c>
      <c r="F17" s="122">
        <v>0</v>
      </c>
      <c r="G17" s="122">
        <v>0</v>
      </c>
      <c r="H17" s="121">
        <v>0</v>
      </c>
      <c r="I17" s="54"/>
      <c r="J17" s="54"/>
    </row>
    <row r="18" spans="1:10" s="33" customFormat="1" ht="19.5" customHeight="1">
      <c r="A18" s="47"/>
      <c r="B18" s="45" t="s">
        <v>38</v>
      </c>
      <c r="C18" s="119"/>
      <c r="D18" s="46" t="s">
        <v>39</v>
      </c>
      <c r="E18" s="45">
        <v>37</v>
      </c>
      <c r="F18" s="122">
        <v>0</v>
      </c>
      <c r="G18" s="122">
        <v>0</v>
      </c>
      <c r="H18" s="121">
        <v>0</v>
      </c>
      <c r="I18" s="54"/>
      <c r="J18" s="54"/>
    </row>
    <row r="19" spans="1:10" s="33" customFormat="1" ht="19.5" customHeight="1">
      <c r="A19" s="47"/>
      <c r="B19" s="45" t="s">
        <v>40</v>
      </c>
      <c r="C19" s="119"/>
      <c r="D19" s="46" t="s">
        <v>41</v>
      </c>
      <c r="E19" s="45">
        <v>38</v>
      </c>
      <c r="F19" s="122">
        <v>0</v>
      </c>
      <c r="G19" s="122">
        <v>0</v>
      </c>
      <c r="H19" s="121">
        <v>0</v>
      </c>
      <c r="I19" s="54"/>
      <c r="J19" s="54"/>
    </row>
    <row r="20" spans="1:10" s="33" customFormat="1" ht="19.5" customHeight="1">
      <c r="A20" s="47"/>
      <c r="B20" s="45" t="s">
        <v>42</v>
      </c>
      <c r="C20" s="119"/>
      <c r="D20" s="46" t="s">
        <v>43</v>
      </c>
      <c r="E20" s="45">
        <v>39</v>
      </c>
      <c r="F20" s="122">
        <v>0</v>
      </c>
      <c r="G20" s="122">
        <v>0</v>
      </c>
      <c r="H20" s="121">
        <v>0</v>
      </c>
      <c r="I20" s="54"/>
      <c r="J20" s="54"/>
    </row>
    <row r="21" spans="1:10" s="33" customFormat="1" ht="19.5" customHeight="1">
      <c r="A21" s="47"/>
      <c r="B21" s="45" t="s">
        <v>44</v>
      </c>
      <c r="C21" s="119"/>
      <c r="D21" s="46" t="s">
        <v>45</v>
      </c>
      <c r="E21" s="45">
        <v>40</v>
      </c>
      <c r="F21" s="122">
        <v>0</v>
      </c>
      <c r="G21" s="122">
        <v>0</v>
      </c>
      <c r="H21" s="121">
        <v>0</v>
      </c>
      <c r="I21" s="54"/>
      <c r="J21" s="54"/>
    </row>
    <row r="22" spans="1:10" s="33" customFormat="1" ht="19.5" customHeight="1">
      <c r="A22" s="47"/>
      <c r="B22" s="45" t="s">
        <v>46</v>
      </c>
      <c r="C22" s="119"/>
      <c r="D22" s="46" t="s">
        <v>47</v>
      </c>
      <c r="E22" s="45">
        <v>41</v>
      </c>
      <c r="F22" s="122">
        <v>0</v>
      </c>
      <c r="G22" s="122">
        <v>0</v>
      </c>
      <c r="H22" s="121">
        <v>0</v>
      </c>
      <c r="I22" s="54"/>
      <c r="J22" s="54"/>
    </row>
    <row r="23" spans="1:10" s="33" customFormat="1" ht="19.5" customHeight="1">
      <c r="A23" s="47"/>
      <c r="B23" s="45" t="s">
        <v>48</v>
      </c>
      <c r="C23" s="119"/>
      <c r="D23" s="46" t="s">
        <v>49</v>
      </c>
      <c r="E23" s="45">
        <v>42</v>
      </c>
      <c r="F23" s="122">
        <v>0</v>
      </c>
      <c r="G23" s="122">
        <v>0</v>
      </c>
      <c r="H23" s="121">
        <v>0</v>
      </c>
      <c r="I23" s="54"/>
      <c r="J23" s="54"/>
    </row>
    <row r="24" spans="1:10" s="33" customFormat="1" ht="19.5" customHeight="1">
      <c r="A24" s="47"/>
      <c r="B24" s="45" t="s">
        <v>50</v>
      </c>
      <c r="C24" s="119"/>
      <c r="D24" s="46" t="s">
        <v>51</v>
      </c>
      <c r="E24" s="45">
        <v>43</v>
      </c>
      <c r="F24" s="122">
        <v>0</v>
      </c>
      <c r="G24" s="122">
        <v>0</v>
      </c>
      <c r="H24" s="121">
        <v>0</v>
      </c>
      <c r="I24" s="54"/>
      <c r="J24" s="54"/>
    </row>
    <row r="25" spans="1:10" s="33" customFormat="1" ht="19.5" customHeight="1">
      <c r="A25" s="47"/>
      <c r="B25" s="45" t="s">
        <v>52</v>
      </c>
      <c r="C25" s="119"/>
      <c r="D25" s="46" t="s">
        <v>53</v>
      </c>
      <c r="E25" s="45">
        <v>44</v>
      </c>
      <c r="F25" s="122">
        <v>0</v>
      </c>
      <c r="G25" s="122">
        <v>0</v>
      </c>
      <c r="H25" s="121">
        <v>0</v>
      </c>
      <c r="I25" s="54"/>
      <c r="J25" s="54"/>
    </row>
    <row r="26" spans="1:10" s="33" customFormat="1" ht="19.5" customHeight="1">
      <c r="A26" s="96" t="s">
        <v>71</v>
      </c>
      <c r="B26" s="45" t="s">
        <v>55</v>
      </c>
      <c r="C26" s="119">
        <v>2858.4</v>
      </c>
      <c r="D26" s="97" t="s">
        <v>83</v>
      </c>
      <c r="E26" s="45">
        <v>45</v>
      </c>
      <c r="F26" s="122">
        <v>3881.1</v>
      </c>
      <c r="G26" s="122">
        <v>3881.1</v>
      </c>
      <c r="H26" s="121">
        <v>0</v>
      </c>
      <c r="I26" s="54"/>
      <c r="J26" s="54"/>
    </row>
    <row r="27" spans="1:10" s="33" customFormat="1" ht="19.5" customHeight="1">
      <c r="A27" s="48" t="s">
        <v>98</v>
      </c>
      <c r="B27" s="45" t="s">
        <v>58</v>
      </c>
      <c r="C27" s="119">
        <v>4116.5</v>
      </c>
      <c r="D27" s="49" t="s">
        <v>99</v>
      </c>
      <c r="E27" s="45">
        <v>46</v>
      </c>
      <c r="F27" s="122">
        <v>3093.8</v>
      </c>
      <c r="G27" s="122">
        <v>3093.8</v>
      </c>
      <c r="H27" s="121">
        <v>0</v>
      </c>
      <c r="I27" s="54"/>
      <c r="J27" s="54"/>
    </row>
    <row r="28" spans="1:10" s="33" customFormat="1" ht="19.5" customHeight="1">
      <c r="A28" s="48" t="s">
        <v>100</v>
      </c>
      <c r="B28" s="45" t="s">
        <v>61</v>
      </c>
      <c r="C28" s="119">
        <v>4116.5</v>
      </c>
      <c r="D28" s="50"/>
      <c r="E28" s="45">
        <v>47</v>
      </c>
      <c r="F28" s="122"/>
      <c r="G28" s="122"/>
      <c r="H28" s="121"/>
      <c r="I28" s="54"/>
      <c r="J28" s="54"/>
    </row>
    <row r="29" spans="1:10" s="33" customFormat="1" ht="19.5" customHeight="1">
      <c r="A29" s="48" t="s">
        <v>101</v>
      </c>
      <c r="B29" s="45" t="s">
        <v>64</v>
      </c>
      <c r="C29" s="119">
        <v>0</v>
      </c>
      <c r="D29" s="50"/>
      <c r="E29" s="45">
        <v>48</v>
      </c>
      <c r="F29" s="122"/>
      <c r="G29" s="122"/>
      <c r="H29" s="121"/>
      <c r="I29" s="54"/>
      <c r="J29" s="54"/>
    </row>
    <row r="30" spans="1:10" s="33" customFormat="1" ht="19.5" customHeight="1">
      <c r="A30" s="48" t="s">
        <v>102</v>
      </c>
      <c r="B30" s="45" t="s">
        <v>66</v>
      </c>
      <c r="C30" s="119"/>
      <c r="D30" s="50"/>
      <c r="E30" s="45">
        <v>49</v>
      </c>
      <c r="F30" s="122"/>
      <c r="G30" s="122"/>
      <c r="H30" s="121"/>
      <c r="I30" s="54"/>
      <c r="J30" s="54"/>
    </row>
    <row r="31" spans="1:10" s="33" customFormat="1" ht="19.5" customHeight="1">
      <c r="A31" s="98" t="s">
        <v>81</v>
      </c>
      <c r="B31" s="51" t="s">
        <v>68</v>
      </c>
      <c r="C31" s="120">
        <v>6974.9</v>
      </c>
      <c r="D31" s="99" t="s">
        <v>81</v>
      </c>
      <c r="E31" s="51">
        <v>50</v>
      </c>
      <c r="F31" s="123">
        <v>6974.9</v>
      </c>
      <c r="G31" s="123">
        <v>6974.9</v>
      </c>
      <c r="H31" s="124">
        <v>0</v>
      </c>
      <c r="I31" s="54"/>
      <c r="J31" s="54"/>
    </row>
    <row r="32" spans="1:10" s="32" customFormat="1" ht="27" customHeight="1">
      <c r="A32" s="164"/>
      <c r="B32" s="164"/>
      <c r="C32" s="164"/>
      <c r="D32" s="164"/>
      <c r="E32" s="164"/>
      <c r="F32" s="164"/>
      <c r="G32" s="164"/>
      <c r="H32" s="164"/>
      <c r="I32" s="53"/>
      <c r="J32" s="53"/>
    </row>
  </sheetData>
  <sheetProtection/>
  <mergeCells count="6">
    <mergeCell ref="A2:H2"/>
    <mergeCell ref="A4:C4"/>
    <mergeCell ref="D4:H4"/>
    <mergeCell ref="A32:H32"/>
    <mergeCell ref="B5:B6"/>
    <mergeCell ref="E5:E6"/>
  </mergeCells>
  <printOptions horizontalCentered="1"/>
  <pageMargins left="0.35" right="0.35" top="0.59" bottom="0.28" header="0.51" footer="0.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showZeros="0" zoomScalePageLayoutView="0" workbookViewId="0" topLeftCell="A1">
      <selection activeCell="C38" activeCellId="5" sqref="C10 C20 C23 C28 C35 C38"/>
    </sheetView>
  </sheetViews>
  <sheetFormatPr defaultColWidth="9.00390625" defaultRowHeight="14.25"/>
  <cols>
    <col min="1" max="1" width="8.625" style="189" customWidth="1"/>
    <col min="2" max="2" width="28.75390625" style="189" customWidth="1"/>
    <col min="3" max="5" width="32.625" style="5" customWidth="1"/>
    <col min="6" max="16384" width="9.00390625" style="5" customWidth="1"/>
  </cols>
  <sheetData>
    <row r="1" ht="14.25">
      <c r="A1" s="6"/>
    </row>
    <row r="2" spans="1:5" s="1" customFormat="1" ht="34.5" customHeight="1">
      <c r="A2" s="167" t="s">
        <v>103</v>
      </c>
      <c r="B2" s="167"/>
      <c r="C2" s="167"/>
      <c r="D2" s="167"/>
      <c r="E2" s="167"/>
    </row>
    <row r="3" spans="1:5" s="2" customFormat="1" ht="15" customHeight="1">
      <c r="A3" s="7" t="s">
        <v>278</v>
      </c>
      <c r="B3" s="190"/>
      <c r="C3" s="8"/>
      <c r="D3" s="8"/>
      <c r="E3" s="9" t="s">
        <v>1</v>
      </c>
    </row>
    <row r="4" spans="1:5" s="3" customFormat="1" ht="20.25" customHeight="1">
      <c r="A4" s="168" t="s">
        <v>279</v>
      </c>
      <c r="B4" s="169"/>
      <c r="C4" s="172" t="s">
        <v>83</v>
      </c>
      <c r="D4" s="172" t="s">
        <v>105</v>
      </c>
      <c r="E4" s="174" t="s">
        <v>85</v>
      </c>
    </row>
    <row r="5" spans="1:5" s="3" customFormat="1" ht="24.75" customHeight="1">
      <c r="A5" s="170" t="s">
        <v>78</v>
      </c>
      <c r="B5" s="171" t="s">
        <v>79</v>
      </c>
      <c r="C5" s="173"/>
      <c r="D5" s="173"/>
      <c r="E5" s="175"/>
    </row>
    <row r="6" spans="1:5" s="3" customFormat="1" ht="18" customHeight="1">
      <c r="A6" s="170"/>
      <c r="B6" s="171"/>
      <c r="C6" s="173"/>
      <c r="D6" s="173"/>
      <c r="E6" s="175"/>
    </row>
    <row r="7" spans="1:5" s="3" customFormat="1" ht="22.5" customHeight="1">
      <c r="A7" s="170"/>
      <c r="B7" s="171"/>
      <c r="C7" s="173"/>
      <c r="D7" s="173"/>
      <c r="E7" s="175"/>
    </row>
    <row r="8" spans="1:5" s="3" customFormat="1" ht="22.5" customHeight="1">
      <c r="A8" s="170" t="s">
        <v>80</v>
      </c>
      <c r="B8" s="171"/>
      <c r="C8" s="11">
        <v>1</v>
      </c>
      <c r="D8" s="11">
        <v>2</v>
      </c>
      <c r="E8" s="19">
        <v>3</v>
      </c>
    </row>
    <row r="9" spans="1:5" s="3" customFormat="1" ht="22.5" customHeight="1">
      <c r="A9" s="170" t="s">
        <v>81</v>
      </c>
      <c r="B9" s="171"/>
      <c r="C9" s="108">
        <f>+C10+C20+C23+C28+C35+C38</f>
        <v>3881.0999999999995</v>
      </c>
      <c r="D9" s="108">
        <f>+D10+D20+D23+D28+D35+D38</f>
        <v>1969.3</v>
      </c>
      <c r="E9" s="109">
        <f>+E10+E20+E23+E28+E35+E38</f>
        <v>1911.8</v>
      </c>
    </row>
    <row r="10" spans="1:5" s="4" customFormat="1" ht="22.5" customHeight="1">
      <c r="A10" s="118" t="s">
        <v>201</v>
      </c>
      <c r="B10" s="117" t="s">
        <v>202</v>
      </c>
      <c r="C10" s="114">
        <f>+C11+C15+C18</f>
        <v>1431.1999999999998</v>
      </c>
      <c r="D10" s="114">
        <f>+D11+D15+D18</f>
        <v>1222.6</v>
      </c>
      <c r="E10" s="141">
        <f>+E11+E15+E18</f>
        <v>208.6</v>
      </c>
    </row>
    <row r="11" spans="1:5" s="4" customFormat="1" ht="22.5" customHeight="1">
      <c r="A11" s="118" t="s">
        <v>203</v>
      </c>
      <c r="B11" s="117" t="s">
        <v>204</v>
      </c>
      <c r="C11" s="114">
        <f>+C12+C13+C14</f>
        <v>1343.9999999999998</v>
      </c>
      <c r="D11" s="114">
        <f>+D12+D13+D14</f>
        <v>1155.3999999999999</v>
      </c>
      <c r="E11" s="141">
        <f>+E12+E13+E14</f>
        <v>188.6</v>
      </c>
    </row>
    <row r="12" spans="1:5" s="4" customFormat="1" ht="22.5" customHeight="1">
      <c r="A12" s="118" t="s">
        <v>205</v>
      </c>
      <c r="B12" s="117" t="s">
        <v>206</v>
      </c>
      <c r="C12" s="114">
        <f>+D12+E12</f>
        <v>1116.8</v>
      </c>
      <c r="D12" s="108">
        <v>1116.8</v>
      </c>
      <c r="E12" s="109">
        <v>0</v>
      </c>
    </row>
    <row r="13" spans="1:5" s="4" customFormat="1" ht="22.5" customHeight="1">
      <c r="A13" s="118" t="s">
        <v>207</v>
      </c>
      <c r="B13" s="117" t="s">
        <v>208</v>
      </c>
      <c r="C13" s="114">
        <f>+D13+E13</f>
        <v>188.6</v>
      </c>
      <c r="D13" s="108">
        <v>0</v>
      </c>
      <c r="E13" s="109">
        <v>188.6</v>
      </c>
    </row>
    <row r="14" spans="1:5" s="4" customFormat="1" ht="22.5" customHeight="1">
      <c r="A14" s="118" t="s">
        <v>209</v>
      </c>
      <c r="B14" s="117" t="s">
        <v>210</v>
      </c>
      <c r="C14" s="114">
        <f>+D14+E14</f>
        <v>38.6</v>
      </c>
      <c r="D14" s="108">
        <v>38.6</v>
      </c>
      <c r="E14" s="109">
        <v>0</v>
      </c>
    </row>
    <row r="15" spans="1:5" s="4" customFormat="1" ht="22.5" customHeight="1">
      <c r="A15" s="118" t="s">
        <v>211</v>
      </c>
      <c r="B15" s="117" t="s">
        <v>212</v>
      </c>
      <c r="C15" s="114">
        <f>+C16+C17</f>
        <v>67.2</v>
      </c>
      <c r="D15" s="114">
        <f>+D16+D17</f>
        <v>67.2</v>
      </c>
      <c r="E15" s="141">
        <f>+E16+E17</f>
        <v>0</v>
      </c>
    </row>
    <row r="16" spans="1:5" s="4" customFormat="1" ht="22.5" customHeight="1">
      <c r="A16" s="118" t="s">
        <v>213</v>
      </c>
      <c r="B16" s="117" t="s">
        <v>206</v>
      </c>
      <c r="C16" s="114">
        <f>+D16+E16</f>
        <v>47.7</v>
      </c>
      <c r="D16" s="108">
        <v>47.7</v>
      </c>
      <c r="E16" s="109">
        <v>0</v>
      </c>
    </row>
    <row r="17" spans="1:5" s="4" customFormat="1" ht="22.5" customHeight="1">
      <c r="A17" s="118" t="s">
        <v>214</v>
      </c>
      <c r="B17" s="117" t="s">
        <v>210</v>
      </c>
      <c r="C17" s="114">
        <f>+D17+E17</f>
        <v>19.5</v>
      </c>
      <c r="D17" s="108">
        <v>19.5</v>
      </c>
      <c r="E17" s="109">
        <v>0</v>
      </c>
    </row>
    <row r="18" spans="1:5" s="30" customFormat="1" ht="22.5" customHeight="1">
      <c r="A18" s="118" t="s">
        <v>256</v>
      </c>
      <c r="B18" s="117" t="s">
        <v>257</v>
      </c>
      <c r="C18" s="114">
        <f>+C19</f>
        <v>20</v>
      </c>
      <c r="D18" s="114">
        <f>+D19</f>
        <v>0</v>
      </c>
      <c r="E18" s="141">
        <f>+E19</f>
        <v>20</v>
      </c>
    </row>
    <row r="19" spans="1:5" ht="22.5" customHeight="1">
      <c r="A19" s="118" t="s">
        <v>258</v>
      </c>
      <c r="B19" s="117" t="s">
        <v>208</v>
      </c>
      <c r="C19" s="114">
        <f>+D19+E19</f>
        <v>20</v>
      </c>
      <c r="D19" s="110">
        <v>0</v>
      </c>
      <c r="E19" s="111">
        <v>20</v>
      </c>
    </row>
    <row r="20" spans="1:5" ht="22.5" customHeight="1">
      <c r="A20" s="118" t="s">
        <v>259</v>
      </c>
      <c r="B20" s="117" t="s">
        <v>260</v>
      </c>
      <c r="C20" s="114">
        <f aca="true" t="shared" si="0" ref="C20:E21">+C21</f>
        <v>19.6</v>
      </c>
      <c r="D20" s="114">
        <f t="shared" si="0"/>
        <v>0</v>
      </c>
      <c r="E20" s="141">
        <f t="shared" si="0"/>
        <v>19.6</v>
      </c>
    </row>
    <row r="21" spans="1:5" ht="22.5" customHeight="1">
      <c r="A21" s="118" t="s">
        <v>261</v>
      </c>
      <c r="B21" s="117" t="s">
        <v>262</v>
      </c>
      <c r="C21" s="114">
        <f t="shared" si="0"/>
        <v>19.6</v>
      </c>
      <c r="D21" s="114">
        <f t="shared" si="0"/>
        <v>0</v>
      </c>
      <c r="E21" s="141">
        <f t="shared" si="0"/>
        <v>19.6</v>
      </c>
    </row>
    <row r="22" spans="1:5" ht="22.5" customHeight="1">
      <c r="A22" s="118" t="s">
        <v>263</v>
      </c>
      <c r="B22" s="117" t="s">
        <v>264</v>
      </c>
      <c r="C22" s="114">
        <f>+D22+E22</f>
        <v>19.6</v>
      </c>
      <c r="D22" s="110">
        <v>0</v>
      </c>
      <c r="E22" s="111">
        <v>19.6</v>
      </c>
    </row>
    <row r="23" spans="1:5" ht="22.5" customHeight="1">
      <c r="A23" s="118" t="s">
        <v>221</v>
      </c>
      <c r="B23" s="117" t="s">
        <v>222</v>
      </c>
      <c r="C23" s="114">
        <f>+C24+C26</f>
        <v>1059.1999999999998</v>
      </c>
      <c r="D23" s="114">
        <f>+D24+D26</f>
        <v>251.9</v>
      </c>
      <c r="E23" s="141">
        <f>+E24+E26</f>
        <v>807.3</v>
      </c>
    </row>
    <row r="24" spans="1:5" ht="22.5" customHeight="1">
      <c r="A24" s="118" t="s">
        <v>223</v>
      </c>
      <c r="B24" s="117" t="s">
        <v>224</v>
      </c>
      <c r="C24" s="114">
        <f>+C25</f>
        <v>251.1</v>
      </c>
      <c r="D24" s="114">
        <f>+D25</f>
        <v>251.1</v>
      </c>
      <c r="E24" s="141">
        <f>+E25</f>
        <v>0</v>
      </c>
    </row>
    <row r="25" spans="1:5" ht="22.5" customHeight="1">
      <c r="A25" s="118" t="s">
        <v>225</v>
      </c>
      <c r="B25" s="117" t="s">
        <v>226</v>
      </c>
      <c r="C25" s="114">
        <f>+D25+E25</f>
        <v>251.1</v>
      </c>
      <c r="D25" s="110">
        <v>251.1</v>
      </c>
      <c r="E25" s="111">
        <v>0</v>
      </c>
    </row>
    <row r="26" spans="1:5" ht="22.5" customHeight="1">
      <c r="A26" s="118" t="s">
        <v>227</v>
      </c>
      <c r="B26" s="117" t="s">
        <v>228</v>
      </c>
      <c r="C26" s="114">
        <f>+C27</f>
        <v>808.0999999999999</v>
      </c>
      <c r="D26" s="114">
        <f>+D27</f>
        <v>0.8</v>
      </c>
      <c r="E26" s="141">
        <f>+E27</f>
        <v>807.3</v>
      </c>
    </row>
    <row r="27" spans="1:5" ht="22.5" customHeight="1">
      <c r="A27" s="118" t="s">
        <v>229</v>
      </c>
      <c r="B27" s="117" t="s">
        <v>230</v>
      </c>
      <c r="C27" s="114">
        <f>+D27+E27</f>
        <v>808.0999999999999</v>
      </c>
      <c r="D27" s="110">
        <v>0.8</v>
      </c>
      <c r="E27" s="111">
        <v>807.3</v>
      </c>
    </row>
    <row r="28" spans="1:5" ht="22.5" customHeight="1">
      <c r="A28" s="118" t="s">
        <v>231</v>
      </c>
      <c r="B28" s="117" t="s">
        <v>232</v>
      </c>
      <c r="C28" s="114">
        <f>+C29+C31</f>
        <v>66</v>
      </c>
      <c r="D28" s="114">
        <f>+D29+D31</f>
        <v>66</v>
      </c>
      <c r="E28" s="141">
        <f>+E29+E31</f>
        <v>0</v>
      </c>
    </row>
    <row r="29" spans="1:5" ht="22.5" customHeight="1">
      <c r="A29" s="118" t="s">
        <v>233</v>
      </c>
      <c r="B29" s="117" t="s">
        <v>234</v>
      </c>
      <c r="C29" s="114">
        <f>+C30</f>
        <v>1.3</v>
      </c>
      <c r="D29" s="114">
        <f>+D30</f>
        <v>1.3</v>
      </c>
      <c r="E29" s="141">
        <f>+E30</f>
        <v>0</v>
      </c>
    </row>
    <row r="30" spans="1:5" ht="22.5" customHeight="1">
      <c r="A30" s="118" t="s">
        <v>235</v>
      </c>
      <c r="B30" s="117" t="s">
        <v>206</v>
      </c>
      <c r="C30" s="114">
        <f>+D30+E30</f>
        <v>1.3</v>
      </c>
      <c r="D30" s="110">
        <v>1.3</v>
      </c>
      <c r="E30" s="111">
        <v>0</v>
      </c>
    </row>
    <row r="31" spans="1:5" ht="22.5" customHeight="1">
      <c r="A31" s="118" t="s">
        <v>236</v>
      </c>
      <c r="B31" s="117" t="s">
        <v>280</v>
      </c>
      <c r="C31" s="114">
        <f>+C32+C33+C34</f>
        <v>64.7</v>
      </c>
      <c r="D31" s="114">
        <f>+D32+D33+D34</f>
        <v>64.7</v>
      </c>
      <c r="E31" s="141">
        <f>+E32+E33+E34</f>
        <v>0</v>
      </c>
    </row>
    <row r="32" spans="1:5" ht="22.5" customHeight="1">
      <c r="A32" s="118" t="s">
        <v>237</v>
      </c>
      <c r="B32" s="117" t="s">
        <v>281</v>
      </c>
      <c r="C32" s="114">
        <f>+D32+E32</f>
        <v>32</v>
      </c>
      <c r="D32" s="110">
        <v>32</v>
      </c>
      <c r="E32" s="111">
        <v>0</v>
      </c>
    </row>
    <row r="33" spans="1:5" ht="22.5" customHeight="1">
      <c r="A33" s="118" t="s">
        <v>238</v>
      </c>
      <c r="B33" s="117" t="s">
        <v>282</v>
      </c>
      <c r="C33" s="114">
        <f>+D33+E33</f>
        <v>27.2</v>
      </c>
      <c r="D33" s="110">
        <v>27.2</v>
      </c>
      <c r="E33" s="111">
        <v>0</v>
      </c>
    </row>
    <row r="34" spans="1:5" ht="22.5" customHeight="1">
      <c r="A34" s="118" t="s">
        <v>239</v>
      </c>
      <c r="B34" s="117" t="s">
        <v>283</v>
      </c>
      <c r="C34" s="114">
        <f>+D34+E34</f>
        <v>5.5</v>
      </c>
      <c r="D34" s="110">
        <v>5.5</v>
      </c>
      <c r="E34" s="111">
        <v>0</v>
      </c>
    </row>
    <row r="35" spans="1:5" ht="22.5" customHeight="1">
      <c r="A35" s="118" t="s">
        <v>240</v>
      </c>
      <c r="B35" s="117" t="s">
        <v>241</v>
      </c>
      <c r="C35" s="114">
        <f aca="true" t="shared" si="1" ref="C35:E36">+C36</f>
        <v>18.8</v>
      </c>
      <c r="D35" s="114">
        <f t="shared" si="1"/>
        <v>0</v>
      </c>
      <c r="E35" s="141">
        <f t="shared" si="1"/>
        <v>18.8</v>
      </c>
    </row>
    <row r="36" spans="1:5" ht="22.5" customHeight="1">
      <c r="A36" s="118" t="s">
        <v>242</v>
      </c>
      <c r="B36" s="117" t="s">
        <v>243</v>
      </c>
      <c r="C36" s="114">
        <f t="shared" si="1"/>
        <v>18.8</v>
      </c>
      <c r="D36" s="114">
        <f t="shared" si="1"/>
        <v>0</v>
      </c>
      <c r="E36" s="141">
        <f t="shared" si="1"/>
        <v>18.8</v>
      </c>
    </row>
    <row r="37" spans="1:5" ht="22.5" customHeight="1">
      <c r="A37" s="118" t="s">
        <v>244</v>
      </c>
      <c r="B37" s="117" t="s">
        <v>245</v>
      </c>
      <c r="C37" s="114">
        <f>+D37+E37</f>
        <v>18.8</v>
      </c>
      <c r="D37" s="110">
        <v>0</v>
      </c>
      <c r="E37" s="111">
        <v>18.8</v>
      </c>
    </row>
    <row r="38" spans="1:5" ht="22.5" customHeight="1">
      <c r="A38" s="118" t="s">
        <v>246</v>
      </c>
      <c r="B38" s="117" t="s">
        <v>247</v>
      </c>
      <c r="C38" s="114">
        <f>+C39+C41+C43+C45</f>
        <v>1286.3</v>
      </c>
      <c r="D38" s="114">
        <f>+D39+D41+D43+D45</f>
        <v>428.8</v>
      </c>
      <c r="E38" s="141">
        <f>+E39+E41+E43+E45</f>
        <v>857.5</v>
      </c>
    </row>
    <row r="39" spans="1:5" ht="22.5" customHeight="1">
      <c r="A39" s="118" t="s">
        <v>248</v>
      </c>
      <c r="B39" s="117" t="s">
        <v>249</v>
      </c>
      <c r="C39" s="114">
        <f>+C40</f>
        <v>433</v>
      </c>
      <c r="D39" s="114">
        <f>+D40</f>
        <v>428.8</v>
      </c>
      <c r="E39" s="141">
        <f>+E40</f>
        <v>4.2</v>
      </c>
    </row>
    <row r="40" spans="1:5" ht="22.5" customHeight="1">
      <c r="A40" s="118" t="s">
        <v>250</v>
      </c>
      <c r="B40" s="117" t="s">
        <v>251</v>
      </c>
      <c r="C40" s="114">
        <f>+D40+E40</f>
        <v>433</v>
      </c>
      <c r="D40" s="110">
        <v>428.8</v>
      </c>
      <c r="E40" s="111">
        <v>4.2</v>
      </c>
    </row>
    <row r="41" spans="1:5" ht="22.5" customHeight="1">
      <c r="A41" s="118" t="s">
        <v>265</v>
      </c>
      <c r="B41" s="117" t="s">
        <v>266</v>
      </c>
      <c r="C41" s="114">
        <f>+C42</f>
        <v>277.4</v>
      </c>
      <c r="D41" s="114">
        <f>+D42</f>
        <v>0</v>
      </c>
      <c r="E41" s="141">
        <f>+E42</f>
        <v>277.4</v>
      </c>
    </row>
    <row r="42" spans="1:5" ht="22.5" customHeight="1">
      <c r="A42" s="118" t="s">
        <v>267</v>
      </c>
      <c r="B42" s="117" t="s">
        <v>268</v>
      </c>
      <c r="C42" s="114">
        <f>+D42+E42</f>
        <v>277.4</v>
      </c>
      <c r="D42" s="110">
        <v>0</v>
      </c>
      <c r="E42" s="111">
        <v>277.4</v>
      </c>
    </row>
    <row r="43" spans="1:5" ht="22.5" customHeight="1">
      <c r="A43" s="118" t="s">
        <v>252</v>
      </c>
      <c r="B43" s="117" t="s">
        <v>253</v>
      </c>
      <c r="C43" s="114">
        <f>+C44</f>
        <v>121</v>
      </c>
      <c r="D43" s="114">
        <f>+D44</f>
        <v>0</v>
      </c>
      <c r="E43" s="141">
        <f>+E44</f>
        <v>121</v>
      </c>
    </row>
    <row r="44" spans="1:5" ht="22.5" customHeight="1">
      <c r="A44" s="118" t="s">
        <v>254</v>
      </c>
      <c r="B44" s="117" t="s">
        <v>255</v>
      </c>
      <c r="C44" s="114">
        <f>+D44+E44</f>
        <v>121</v>
      </c>
      <c r="D44" s="110">
        <v>0</v>
      </c>
      <c r="E44" s="111">
        <v>121</v>
      </c>
    </row>
    <row r="45" spans="1:5" ht="22.5" customHeight="1">
      <c r="A45" s="118" t="s">
        <v>269</v>
      </c>
      <c r="B45" s="117" t="s">
        <v>270</v>
      </c>
      <c r="C45" s="114">
        <f>+C46</f>
        <v>454.9</v>
      </c>
      <c r="D45" s="114">
        <f>+D46</f>
        <v>0</v>
      </c>
      <c r="E45" s="141">
        <f>+E46</f>
        <v>454.9</v>
      </c>
    </row>
    <row r="46" spans="1:5" ht="22.5" customHeight="1">
      <c r="A46" s="186" t="s">
        <v>271</v>
      </c>
      <c r="B46" s="187" t="s">
        <v>272</v>
      </c>
      <c r="C46" s="140">
        <f>+D46+E46</f>
        <v>454.9</v>
      </c>
      <c r="D46" s="112">
        <v>0</v>
      </c>
      <c r="E46" s="113">
        <v>454.9</v>
      </c>
    </row>
    <row r="47" spans="3:5" ht="14.25">
      <c r="C47" s="125"/>
      <c r="D47" s="125"/>
      <c r="E47" s="125"/>
    </row>
    <row r="48" spans="3:5" ht="14.25">
      <c r="C48" s="125"/>
      <c r="D48" s="125"/>
      <c r="E48" s="125"/>
    </row>
    <row r="49" spans="3:5" ht="14.25">
      <c r="C49" s="125"/>
      <c r="D49" s="125"/>
      <c r="E49" s="125"/>
    </row>
    <row r="50" spans="3:5" ht="14.25">
      <c r="C50" s="125"/>
      <c r="D50" s="125"/>
      <c r="E50" s="125"/>
    </row>
    <row r="51" spans="3:5" ht="14.25">
      <c r="C51" s="125"/>
      <c r="D51" s="125"/>
      <c r="E51" s="125"/>
    </row>
    <row r="52" spans="3:5" ht="14.25">
      <c r="C52" s="125"/>
      <c r="D52" s="125"/>
      <c r="E52" s="125"/>
    </row>
    <row r="53" spans="3:5" ht="14.25">
      <c r="C53" s="125"/>
      <c r="D53" s="125"/>
      <c r="E53" s="125"/>
    </row>
    <row r="54" spans="3:5" ht="14.25">
      <c r="C54" s="125"/>
      <c r="D54" s="125"/>
      <c r="E54" s="125"/>
    </row>
    <row r="55" spans="3:5" ht="14.25">
      <c r="C55" s="125"/>
      <c r="D55" s="125"/>
      <c r="E55" s="125"/>
    </row>
    <row r="56" spans="3:5" ht="14.25">
      <c r="C56" s="125"/>
      <c r="D56" s="125"/>
      <c r="E56" s="125"/>
    </row>
    <row r="57" spans="3:5" ht="14.25">
      <c r="C57" s="125"/>
      <c r="D57" s="125"/>
      <c r="E57" s="125"/>
    </row>
    <row r="58" spans="3:5" ht="14.25">
      <c r="C58" s="125"/>
      <c r="D58" s="125"/>
      <c r="E58" s="125"/>
    </row>
    <row r="59" spans="3:5" ht="14.25">
      <c r="C59" s="125"/>
      <c r="D59" s="125"/>
      <c r="E59" s="125"/>
    </row>
    <row r="60" spans="3:5" ht="14.25">
      <c r="C60" s="125"/>
      <c r="D60" s="125"/>
      <c r="E60" s="125"/>
    </row>
    <row r="61" spans="3:5" ht="14.25">
      <c r="C61" s="125"/>
      <c r="D61" s="125"/>
      <c r="E61" s="125"/>
    </row>
    <row r="62" spans="3:5" ht="14.25">
      <c r="C62" s="125"/>
      <c r="D62" s="125"/>
      <c r="E62" s="125"/>
    </row>
    <row r="63" spans="3:5" ht="14.25">
      <c r="C63" s="125"/>
      <c r="D63" s="125"/>
      <c r="E63" s="125"/>
    </row>
    <row r="64" spans="3:5" ht="14.25">
      <c r="C64" s="125"/>
      <c r="D64" s="125"/>
      <c r="E64" s="125"/>
    </row>
    <row r="65" spans="3:5" ht="14.25">
      <c r="C65" s="125"/>
      <c r="D65" s="125"/>
      <c r="E65" s="125"/>
    </row>
    <row r="66" spans="3:5" ht="14.25">
      <c r="C66" s="125"/>
      <c r="D66" s="125"/>
      <c r="E66" s="125"/>
    </row>
    <row r="67" spans="3:5" ht="14.25">
      <c r="C67" s="125"/>
      <c r="D67" s="125"/>
      <c r="E67" s="125"/>
    </row>
    <row r="68" spans="3:5" ht="14.25">
      <c r="C68" s="125"/>
      <c r="D68" s="125"/>
      <c r="E68" s="125"/>
    </row>
    <row r="69" spans="3:5" ht="14.25">
      <c r="C69" s="125"/>
      <c r="D69" s="125"/>
      <c r="E69" s="125"/>
    </row>
    <row r="70" spans="3:5" ht="14.25">
      <c r="C70" s="125"/>
      <c r="D70" s="125"/>
      <c r="E70" s="125"/>
    </row>
    <row r="71" spans="3:5" ht="14.25">
      <c r="C71" s="125"/>
      <c r="D71" s="125"/>
      <c r="E71" s="125"/>
    </row>
    <row r="72" spans="3:5" ht="14.25">
      <c r="C72" s="125"/>
      <c r="D72" s="125"/>
      <c r="E72" s="125"/>
    </row>
    <row r="73" spans="3:5" ht="14.25">
      <c r="C73" s="125"/>
      <c r="D73" s="125"/>
      <c r="E73" s="125"/>
    </row>
    <row r="74" spans="3:5" ht="14.25">
      <c r="C74" s="125"/>
      <c r="D74" s="125"/>
      <c r="E74" s="125"/>
    </row>
    <row r="75" spans="3:5" ht="14.25">
      <c r="C75" s="125"/>
      <c r="D75" s="125"/>
      <c r="E75" s="125"/>
    </row>
    <row r="76" spans="3:5" ht="14.25">
      <c r="C76" s="125"/>
      <c r="D76" s="125"/>
      <c r="E76" s="125"/>
    </row>
    <row r="77" spans="3:5" ht="14.25">
      <c r="C77" s="125"/>
      <c r="D77" s="125"/>
      <c r="E77" s="125"/>
    </row>
    <row r="78" spans="3:5" ht="14.25">
      <c r="C78" s="125"/>
      <c r="D78" s="125"/>
      <c r="E78" s="125"/>
    </row>
    <row r="79" spans="3:5" ht="14.25">
      <c r="C79" s="125"/>
      <c r="D79" s="125"/>
      <c r="E79" s="125"/>
    </row>
    <row r="80" spans="3:5" ht="14.25">
      <c r="C80" s="125"/>
      <c r="D80" s="125"/>
      <c r="E80" s="125"/>
    </row>
    <row r="81" spans="3:5" ht="14.25">
      <c r="C81" s="125"/>
      <c r="D81" s="125"/>
      <c r="E81" s="125"/>
    </row>
    <row r="82" spans="3:5" ht="14.25">
      <c r="C82" s="125"/>
      <c r="D82" s="125"/>
      <c r="E82" s="125"/>
    </row>
    <row r="83" spans="3:5" ht="14.25">
      <c r="C83" s="125"/>
      <c r="D83" s="125"/>
      <c r="E83" s="125"/>
    </row>
    <row r="84" spans="3:5" ht="14.25">
      <c r="C84" s="125"/>
      <c r="D84" s="125"/>
      <c r="E84" s="125"/>
    </row>
    <row r="85" spans="3:5" ht="14.25">
      <c r="C85" s="125"/>
      <c r="D85" s="125"/>
      <c r="E85" s="125"/>
    </row>
    <row r="86" spans="3:5" ht="14.25">
      <c r="C86" s="125"/>
      <c r="D86" s="125"/>
      <c r="E86" s="125"/>
    </row>
    <row r="87" spans="3:5" ht="14.25">
      <c r="C87" s="125"/>
      <c r="D87" s="125"/>
      <c r="E87" s="125"/>
    </row>
    <row r="88" spans="3:5" ht="14.25">
      <c r="C88" s="125"/>
      <c r="D88" s="125"/>
      <c r="E88" s="125"/>
    </row>
    <row r="89" spans="3:5" ht="14.25">
      <c r="C89" s="125"/>
      <c r="D89" s="125"/>
      <c r="E89" s="125"/>
    </row>
    <row r="90" spans="3:5" ht="14.25">
      <c r="C90" s="125"/>
      <c r="D90" s="125"/>
      <c r="E90" s="125"/>
    </row>
    <row r="91" spans="3:5" ht="14.25">
      <c r="C91" s="125"/>
      <c r="D91" s="125"/>
      <c r="E91" s="125"/>
    </row>
    <row r="92" spans="3:5" ht="14.25">
      <c r="C92" s="125"/>
      <c r="D92" s="125"/>
      <c r="E92" s="125"/>
    </row>
    <row r="93" spans="3:5" ht="14.25">
      <c r="C93" s="125"/>
      <c r="D93" s="125"/>
      <c r="E93" s="125"/>
    </row>
    <row r="94" spans="3:5" ht="14.25">
      <c r="C94" s="125"/>
      <c r="D94" s="125"/>
      <c r="E94" s="125"/>
    </row>
    <row r="95" spans="3:5" ht="14.25">
      <c r="C95" s="125"/>
      <c r="D95" s="125"/>
      <c r="E95" s="125"/>
    </row>
    <row r="96" spans="3:5" ht="14.25">
      <c r="C96" s="125"/>
      <c r="D96" s="125"/>
      <c r="E96" s="125"/>
    </row>
    <row r="97" spans="3:5" ht="14.25">
      <c r="C97" s="125"/>
      <c r="D97" s="125"/>
      <c r="E97" s="125"/>
    </row>
    <row r="98" spans="3:5" ht="14.25">
      <c r="C98" s="125"/>
      <c r="D98" s="125"/>
      <c r="E98" s="125"/>
    </row>
    <row r="99" spans="3:5" ht="14.25">
      <c r="C99" s="125"/>
      <c r="D99" s="125"/>
      <c r="E99" s="125"/>
    </row>
    <row r="100" spans="3:5" ht="14.25">
      <c r="C100" s="125"/>
      <c r="D100" s="125"/>
      <c r="E100" s="125"/>
    </row>
    <row r="101" spans="3:5" ht="14.25">
      <c r="C101" s="125"/>
      <c r="D101" s="125"/>
      <c r="E101" s="125"/>
    </row>
    <row r="102" spans="3:5" ht="14.25">
      <c r="C102" s="125"/>
      <c r="D102" s="125"/>
      <c r="E102" s="125"/>
    </row>
    <row r="103" spans="3:5" ht="14.25">
      <c r="C103" s="125"/>
      <c r="D103" s="125"/>
      <c r="E103" s="125"/>
    </row>
    <row r="104" spans="3:5" ht="14.25">
      <c r="C104" s="125"/>
      <c r="D104" s="125"/>
      <c r="E104" s="125"/>
    </row>
    <row r="105" spans="3:5" ht="14.25">
      <c r="C105" s="125"/>
      <c r="D105" s="125"/>
      <c r="E105" s="125"/>
    </row>
    <row r="106" spans="3:5" ht="14.25">
      <c r="C106" s="125"/>
      <c r="D106" s="125"/>
      <c r="E106" s="125"/>
    </row>
    <row r="107" spans="3:5" ht="14.25">
      <c r="C107" s="125"/>
      <c r="D107" s="125"/>
      <c r="E107" s="125"/>
    </row>
    <row r="108" spans="3:5" ht="14.25">
      <c r="C108" s="125"/>
      <c r="D108" s="125"/>
      <c r="E108" s="125"/>
    </row>
    <row r="109" spans="3:5" ht="14.25">
      <c r="C109" s="125"/>
      <c r="D109" s="125"/>
      <c r="E109" s="125"/>
    </row>
  </sheetData>
  <sheetProtection/>
  <mergeCells count="9">
    <mergeCell ref="A2:E2"/>
    <mergeCell ref="A4:B4"/>
    <mergeCell ref="A8:B8"/>
    <mergeCell ref="A9:B9"/>
    <mergeCell ref="B5:B7"/>
    <mergeCell ref="C4:C7"/>
    <mergeCell ref="D4:D7"/>
    <mergeCell ref="E4:E7"/>
    <mergeCell ref="A5:A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Zeros="0" zoomScalePageLayoutView="0" workbookViewId="0" topLeftCell="A19">
      <selection activeCell="I34" activeCellId="1" sqref="C34 I34"/>
    </sheetView>
  </sheetViews>
  <sheetFormatPr defaultColWidth="9.00390625" defaultRowHeight="14.25"/>
  <cols>
    <col min="1" max="1" width="9.00390625" style="20" customWidth="1"/>
    <col min="2" max="2" width="30.00390625" style="20" customWidth="1"/>
    <col min="3" max="3" width="8.00390625" style="20" customWidth="1"/>
    <col min="4" max="4" width="9.00390625" style="20" customWidth="1"/>
    <col min="5" max="5" width="20.875" style="20" customWidth="1"/>
    <col min="6" max="6" width="8.50390625" style="20" customWidth="1"/>
    <col min="7" max="7" width="9.00390625" style="20" customWidth="1"/>
    <col min="8" max="8" width="24.125" style="20" customWidth="1"/>
    <col min="9" max="9" width="8.625" style="20" customWidth="1"/>
    <col min="10" max="16384" width="9.00390625" style="5" customWidth="1"/>
  </cols>
  <sheetData>
    <row r="1" ht="14.25">
      <c r="A1" s="21"/>
    </row>
    <row r="2" spans="1:9" ht="25.5">
      <c r="A2" s="176" t="s">
        <v>106</v>
      </c>
      <c r="B2" s="176"/>
      <c r="C2" s="176"/>
      <c r="D2" s="176"/>
      <c r="E2" s="176"/>
      <c r="F2" s="176"/>
      <c r="G2" s="176"/>
      <c r="H2" s="176"/>
      <c r="I2" s="176"/>
    </row>
    <row r="3" spans="1:9" ht="14.25">
      <c r="A3" s="20" t="s">
        <v>277</v>
      </c>
      <c r="I3" s="28" t="s">
        <v>1</v>
      </c>
    </row>
    <row r="4" spans="1:9" ht="14.25">
      <c r="A4" s="177" t="s">
        <v>107</v>
      </c>
      <c r="B4" s="178"/>
      <c r="C4" s="178"/>
      <c r="D4" s="178" t="s">
        <v>108</v>
      </c>
      <c r="E4" s="178"/>
      <c r="F4" s="178"/>
      <c r="G4" s="178"/>
      <c r="H4" s="178"/>
      <c r="I4" s="179"/>
    </row>
    <row r="5" spans="1:9" ht="14.25">
      <c r="A5" s="22" t="s">
        <v>109</v>
      </c>
      <c r="B5" s="23" t="s">
        <v>79</v>
      </c>
      <c r="C5" s="23" t="s">
        <v>6</v>
      </c>
      <c r="D5" s="23" t="s">
        <v>109</v>
      </c>
      <c r="E5" s="23" t="s">
        <v>79</v>
      </c>
      <c r="F5" s="23" t="s">
        <v>6</v>
      </c>
      <c r="G5" s="23" t="s">
        <v>109</v>
      </c>
      <c r="H5" s="23" t="s">
        <v>79</v>
      </c>
      <c r="I5" s="29" t="s">
        <v>6</v>
      </c>
    </row>
    <row r="6" spans="1:9" ht="14.25">
      <c r="A6" s="24">
        <v>301</v>
      </c>
      <c r="B6" s="25" t="s">
        <v>110</v>
      </c>
      <c r="C6" s="130">
        <f>SUM(C7:C15)</f>
        <v>963.4</v>
      </c>
      <c r="D6" s="26">
        <v>302</v>
      </c>
      <c r="E6" s="25" t="s">
        <v>111</v>
      </c>
      <c r="F6" s="130">
        <f>SUM(F7:F33)</f>
        <v>449.6000000000001</v>
      </c>
      <c r="G6" s="26">
        <v>310</v>
      </c>
      <c r="H6" s="25" t="s">
        <v>112</v>
      </c>
      <c r="I6" s="132">
        <f>SUM(I7:I21)</f>
        <v>43.7</v>
      </c>
    </row>
    <row r="7" spans="1:9" ht="14.25">
      <c r="A7" s="24">
        <v>30101</v>
      </c>
      <c r="B7" s="25" t="s">
        <v>113</v>
      </c>
      <c r="C7" s="130">
        <v>215.6</v>
      </c>
      <c r="D7" s="26">
        <v>30201</v>
      </c>
      <c r="E7" s="25" t="s">
        <v>114</v>
      </c>
      <c r="F7" s="130">
        <v>178.9</v>
      </c>
      <c r="G7" s="26">
        <v>31001</v>
      </c>
      <c r="H7" s="25" t="s">
        <v>115</v>
      </c>
      <c r="I7" s="132">
        <v>0</v>
      </c>
    </row>
    <row r="8" spans="1:9" ht="14.25">
      <c r="A8" s="24">
        <v>30102</v>
      </c>
      <c r="B8" s="25" t="s">
        <v>116</v>
      </c>
      <c r="C8" s="130">
        <v>183</v>
      </c>
      <c r="D8" s="26">
        <v>30202</v>
      </c>
      <c r="E8" s="25" t="s">
        <v>117</v>
      </c>
      <c r="F8" s="130">
        <v>10.8</v>
      </c>
      <c r="G8" s="26">
        <v>31002</v>
      </c>
      <c r="H8" s="25" t="s">
        <v>118</v>
      </c>
      <c r="I8" s="132">
        <v>43.7</v>
      </c>
    </row>
    <row r="9" spans="1:9" ht="14.25">
      <c r="A9" s="24">
        <v>30103</v>
      </c>
      <c r="B9" s="25" t="s">
        <v>119</v>
      </c>
      <c r="C9" s="130">
        <v>77.2</v>
      </c>
      <c r="D9" s="26">
        <v>30203</v>
      </c>
      <c r="E9" s="25" t="s">
        <v>120</v>
      </c>
      <c r="F9" s="130">
        <v>9.3</v>
      </c>
      <c r="G9" s="26">
        <v>31003</v>
      </c>
      <c r="H9" s="25" t="s">
        <v>121</v>
      </c>
      <c r="I9" s="132">
        <v>0</v>
      </c>
    </row>
    <row r="10" spans="1:9" ht="14.25">
      <c r="A10" s="24">
        <v>30104</v>
      </c>
      <c r="B10" s="25" t="s">
        <v>122</v>
      </c>
      <c r="C10" s="130">
        <v>64.7</v>
      </c>
      <c r="D10" s="26">
        <v>30204</v>
      </c>
      <c r="E10" s="25" t="s">
        <v>123</v>
      </c>
      <c r="F10" s="130">
        <v>0.3</v>
      </c>
      <c r="G10" s="26">
        <v>31005</v>
      </c>
      <c r="H10" s="25" t="s">
        <v>124</v>
      </c>
      <c r="I10" s="132">
        <v>0</v>
      </c>
    </row>
    <row r="11" spans="1:9" ht="14.25">
      <c r="A11" s="24">
        <v>30106</v>
      </c>
      <c r="B11" s="25" t="s">
        <v>125</v>
      </c>
      <c r="C11" s="130">
        <v>0</v>
      </c>
      <c r="D11" s="26">
        <v>30205</v>
      </c>
      <c r="E11" s="25" t="s">
        <v>126</v>
      </c>
      <c r="F11" s="130">
        <v>4.7</v>
      </c>
      <c r="G11" s="26">
        <v>31006</v>
      </c>
      <c r="H11" s="25" t="s">
        <v>127</v>
      </c>
      <c r="I11" s="132">
        <v>0</v>
      </c>
    </row>
    <row r="12" spans="1:9" ht="14.25">
      <c r="A12" s="24">
        <v>30107</v>
      </c>
      <c r="B12" s="25" t="s">
        <v>128</v>
      </c>
      <c r="C12" s="130">
        <v>160.2</v>
      </c>
      <c r="D12" s="26">
        <v>30206</v>
      </c>
      <c r="E12" s="25" t="s">
        <v>129</v>
      </c>
      <c r="F12" s="130">
        <v>11.8</v>
      </c>
      <c r="G12" s="26">
        <v>31007</v>
      </c>
      <c r="H12" s="25" t="s">
        <v>130</v>
      </c>
      <c r="I12" s="132">
        <v>0</v>
      </c>
    </row>
    <row r="13" spans="1:9" ht="14.25">
      <c r="A13" s="24">
        <v>30108</v>
      </c>
      <c r="B13" s="25" t="s">
        <v>131</v>
      </c>
      <c r="C13" s="130">
        <v>106.4</v>
      </c>
      <c r="D13" s="26">
        <v>30207</v>
      </c>
      <c r="E13" s="25" t="s">
        <v>132</v>
      </c>
      <c r="F13" s="130">
        <v>6.4</v>
      </c>
      <c r="G13" s="26">
        <v>31008</v>
      </c>
      <c r="H13" s="25" t="s">
        <v>133</v>
      </c>
      <c r="I13" s="132">
        <v>0</v>
      </c>
    </row>
    <row r="14" spans="1:9" ht="14.25">
      <c r="A14" s="24">
        <v>30109</v>
      </c>
      <c r="B14" s="25" t="s">
        <v>134</v>
      </c>
      <c r="C14" s="130">
        <v>43</v>
      </c>
      <c r="D14" s="26">
        <v>30208</v>
      </c>
      <c r="E14" s="25" t="s">
        <v>135</v>
      </c>
      <c r="F14" s="130">
        <v>12</v>
      </c>
      <c r="G14" s="26">
        <v>31009</v>
      </c>
      <c r="H14" s="25" t="s">
        <v>136</v>
      </c>
      <c r="I14" s="132">
        <v>0</v>
      </c>
    </row>
    <row r="15" spans="1:9" ht="14.25">
      <c r="A15" s="24">
        <v>30199</v>
      </c>
      <c r="B15" s="25" t="s">
        <v>137</v>
      </c>
      <c r="C15" s="130">
        <v>113.3</v>
      </c>
      <c r="D15" s="26">
        <v>30209</v>
      </c>
      <c r="E15" s="25" t="s">
        <v>138</v>
      </c>
      <c r="F15" s="130">
        <v>8.3</v>
      </c>
      <c r="G15" s="26">
        <v>31010</v>
      </c>
      <c r="H15" s="25" t="s">
        <v>139</v>
      </c>
      <c r="I15" s="132">
        <v>0</v>
      </c>
    </row>
    <row r="16" spans="1:9" ht="14.25">
      <c r="A16" s="24">
        <v>303</v>
      </c>
      <c r="B16" s="25" t="s">
        <v>140</v>
      </c>
      <c r="C16" s="130">
        <f>SUM(C17:C32)</f>
        <v>512.6</v>
      </c>
      <c r="D16" s="26">
        <v>30211</v>
      </c>
      <c r="E16" s="25" t="s">
        <v>141</v>
      </c>
      <c r="F16" s="130">
        <v>9.8</v>
      </c>
      <c r="G16" s="26">
        <v>31011</v>
      </c>
      <c r="H16" s="25" t="s">
        <v>142</v>
      </c>
      <c r="I16" s="132">
        <v>0</v>
      </c>
    </row>
    <row r="17" spans="1:9" ht="14.25">
      <c r="A17" s="24">
        <v>30301</v>
      </c>
      <c r="B17" s="25" t="s">
        <v>143</v>
      </c>
      <c r="C17" s="130">
        <v>13.9</v>
      </c>
      <c r="D17" s="26">
        <v>30212</v>
      </c>
      <c r="E17" s="25" t="s">
        <v>144</v>
      </c>
      <c r="F17" s="130">
        <v>0</v>
      </c>
      <c r="G17" s="26">
        <v>31012</v>
      </c>
      <c r="H17" s="25" t="s">
        <v>145</v>
      </c>
      <c r="I17" s="132">
        <v>0</v>
      </c>
    </row>
    <row r="18" spans="1:9" ht="14.25">
      <c r="A18" s="24">
        <v>30302</v>
      </c>
      <c r="B18" s="25" t="s">
        <v>146</v>
      </c>
      <c r="C18" s="130">
        <v>0</v>
      </c>
      <c r="D18" s="26">
        <v>30213</v>
      </c>
      <c r="E18" s="25" t="s">
        <v>147</v>
      </c>
      <c r="F18" s="130">
        <v>19.8</v>
      </c>
      <c r="G18" s="26">
        <v>31013</v>
      </c>
      <c r="H18" s="25" t="s">
        <v>148</v>
      </c>
      <c r="I18" s="132">
        <v>0</v>
      </c>
    </row>
    <row r="19" spans="1:9" ht="14.25">
      <c r="A19" s="24">
        <v>30303</v>
      </c>
      <c r="B19" s="25" t="s">
        <v>149</v>
      </c>
      <c r="C19" s="130">
        <v>0</v>
      </c>
      <c r="D19" s="26">
        <v>30214</v>
      </c>
      <c r="E19" s="25" t="s">
        <v>150</v>
      </c>
      <c r="F19" s="130">
        <v>0</v>
      </c>
      <c r="G19" s="26">
        <v>31019</v>
      </c>
      <c r="H19" s="25" t="s">
        <v>151</v>
      </c>
      <c r="I19" s="132">
        <v>0</v>
      </c>
    </row>
    <row r="20" spans="1:9" ht="14.25">
      <c r="A20" s="24">
        <v>30304</v>
      </c>
      <c r="B20" s="25" t="s">
        <v>152</v>
      </c>
      <c r="C20" s="130">
        <v>18.1</v>
      </c>
      <c r="D20" s="26">
        <v>30215</v>
      </c>
      <c r="E20" s="25" t="s">
        <v>153</v>
      </c>
      <c r="F20" s="130">
        <v>0</v>
      </c>
      <c r="G20" s="26">
        <v>31020</v>
      </c>
      <c r="H20" s="25" t="s">
        <v>154</v>
      </c>
      <c r="I20" s="132">
        <v>0</v>
      </c>
    </row>
    <row r="21" spans="1:9" ht="14.25">
      <c r="A21" s="24">
        <v>30305</v>
      </c>
      <c r="B21" s="25" t="s">
        <v>155</v>
      </c>
      <c r="C21" s="130">
        <v>41.7</v>
      </c>
      <c r="D21" s="26">
        <v>30216</v>
      </c>
      <c r="E21" s="25" t="s">
        <v>156</v>
      </c>
      <c r="F21" s="130">
        <v>2.6</v>
      </c>
      <c r="G21" s="26">
        <v>31099</v>
      </c>
      <c r="H21" s="25" t="s">
        <v>157</v>
      </c>
      <c r="I21" s="132">
        <v>0</v>
      </c>
    </row>
    <row r="22" spans="1:9" ht="14.25">
      <c r="A22" s="24">
        <v>30306</v>
      </c>
      <c r="B22" s="25" t="s">
        <v>158</v>
      </c>
      <c r="C22" s="130">
        <v>0</v>
      </c>
      <c r="D22" s="26">
        <v>30217</v>
      </c>
      <c r="E22" s="25" t="s">
        <v>159</v>
      </c>
      <c r="F22" s="130">
        <v>0</v>
      </c>
      <c r="G22" s="26">
        <v>304</v>
      </c>
      <c r="H22" s="25" t="s">
        <v>160</v>
      </c>
      <c r="I22" s="132">
        <v>0</v>
      </c>
    </row>
    <row r="23" spans="1:9" ht="14.25">
      <c r="A23" s="24">
        <v>30307</v>
      </c>
      <c r="B23" s="25" t="s">
        <v>161</v>
      </c>
      <c r="C23" s="130">
        <v>5.5</v>
      </c>
      <c r="D23" s="26">
        <v>30218</v>
      </c>
      <c r="E23" s="25" t="s">
        <v>162</v>
      </c>
      <c r="F23" s="130">
        <v>0</v>
      </c>
      <c r="G23" s="26">
        <v>30401</v>
      </c>
      <c r="H23" s="25" t="s">
        <v>163</v>
      </c>
      <c r="I23" s="132">
        <v>0</v>
      </c>
    </row>
    <row r="24" spans="1:9" ht="14.25">
      <c r="A24" s="24">
        <v>30308</v>
      </c>
      <c r="B24" s="25" t="s">
        <v>164</v>
      </c>
      <c r="C24" s="130">
        <v>0</v>
      </c>
      <c r="D24" s="26">
        <v>30224</v>
      </c>
      <c r="E24" s="25" t="s">
        <v>165</v>
      </c>
      <c r="F24" s="130">
        <v>11.6</v>
      </c>
      <c r="G24" s="26">
        <v>30402</v>
      </c>
      <c r="H24" s="25" t="s">
        <v>166</v>
      </c>
      <c r="I24" s="132">
        <v>0</v>
      </c>
    </row>
    <row r="25" spans="1:9" ht="14.25">
      <c r="A25" s="24">
        <v>30309</v>
      </c>
      <c r="B25" s="25" t="s">
        <v>167</v>
      </c>
      <c r="C25" s="130">
        <v>0.1</v>
      </c>
      <c r="D25" s="26">
        <v>30225</v>
      </c>
      <c r="E25" s="25" t="s">
        <v>168</v>
      </c>
      <c r="F25" s="130">
        <v>0</v>
      </c>
      <c r="G25" s="26">
        <v>30403</v>
      </c>
      <c r="H25" s="25" t="s">
        <v>169</v>
      </c>
      <c r="I25" s="132">
        <v>0</v>
      </c>
    </row>
    <row r="26" spans="1:9" ht="14.25">
      <c r="A26" s="24">
        <v>30310</v>
      </c>
      <c r="B26" s="25" t="s">
        <v>170</v>
      </c>
      <c r="C26" s="130">
        <v>0</v>
      </c>
      <c r="D26" s="26">
        <v>30226</v>
      </c>
      <c r="E26" s="25" t="s">
        <v>171</v>
      </c>
      <c r="F26" s="130">
        <v>52.9</v>
      </c>
      <c r="G26" s="26">
        <v>30499</v>
      </c>
      <c r="H26" s="25" t="s">
        <v>172</v>
      </c>
      <c r="I26" s="132">
        <v>0</v>
      </c>
    </row>
    <row r="27" spans="1:9" ht="14.25">
      <c r="A27" s="24">
        <v>30311</v>
      </c>
      <c r="B27" s="25" t="s">
        <v>173</v>
      </c>
      <c r="C27" s="130">
        <v>345.6</v>
      </c>
      <c r="D27" s="26">
        <v>30227</v>
      </c>
      <c r="E27" s="25" t="s">
        <v>174</v>
      </c>
      <c r="F27" s="130">
        <v>7.4</v>
      </c>
      <c r="G27" s="26">
        <v>307</v>
      </c>
      <c r="H27" s="25" t="s">
        <v>175</v>
      </c>
      <c r="I27" s="132">
        <v>0</v>
      </c>
    </row>
    <row r="28" spans="1:9" ht="14.25">
      <c r="A28" s="24">
        <v>30312</v>
      </c>
      <c r="B28" s="25" t="s">
        <v>176</v>
      </c>
      <c r="C28" s="130">
        <v>0.9</v>
      </c>
      <c r="D28" s="26">
        <v>30228</v>
      </c>
      <c r="E28" s="25" t="s">
        <v>177</v>
      </c>
      <c r="F28" s="130">
        <v>11.4</v>
      </c>
      <c r="G28" s="26">
        <v>30701</v>
      </c>
      <c r="H28" s="25" t="s">
        <v>178</v>
      </c>
      <c r="I28" s="132">
        <v>0</v>
      </c>
    </row>
    <row r="29" spans="1:9" ht="14.25">
      <c r="A29" s="24">
        <v>30313</v>
      </c>
      <c r="B29" s="25" t="s">
        <v>179</v>
      </c>
      <c r="C29" s="130">
        <v>0</v>
      </c>
      <c r="D29" s="26">
        <v>30229</v>
      </c>
      <c r="E29" s="25" t="s">
        <v>180</v>
      </c>
      <c r="F29" s="130">
        <v>38.1</v>
      </c>
      <c r="G29" s="26">
        <v>30707</v>
      </c>
      <c r="H29" s="25" t="s">
        <v>181</v>
      </c>
      <c r="I29" s="132">
        <v>0</v>
      </c>
    </row>
    <row r="30" spans="1:9" ht="14.25">
      <c r="A30" s="24">
        <v>30314</v>
      </c>
      <c r="B30" s="25" t="s">
        <v>182</v>
      </c>
      <c r="C30" s="130">
        <v>15.8</v>
      </c>
      <c r="D30" s="26">
        <v>30231</v>
      </c>
      <c r="E30" s="25" t="s">
        <v>183</v>
      </c>
      <c r="F30" s="130">
        <v>4.7</v>
      </c>
      <c r="G30" s="26">
        <v>399</v>
      </c>
      <c r="H30" s="25" t="s">
        <v>184</v>
      </c>
      <c r="I30" s="132">
        <v>0</v>
      </c>
    </row>
    <row r="31" spans="1:9" ht="14.25">
      <c r="A31" s="24">
        <v>30315</v>
      </c>
      <c r="B31" s="25" t="s">
        <v>185</v>
      </c>
      <c r="C31" s="130">
        <v>21.7</v>
      </c>
      <c r="D31" s="26">
        <v>30239</v>
      </c>
      <c r="E31" s="25" t="s">
        <v>186</v>
      </c>
      <c r="F31" s="130">
        <v>28.5</v>
      </c>
      <c r="G31" s="26">
        <v>39906</v>
      </c>
      <c r="H31" s="25" t="s">
        <v>187</v>
      </c>
      <c r="I31" s="132">
        <v>0</v>
      </c>
    </row>
    <row r="32" spans="1:9" ht="14.25">
      <c r="A32" s="24">
        <v>30399</v>
      </c>
      <c r="B32" s="25" t="s">
        <v>188</v>
      </c>
      <c r="C32" s="130">
        <v>49.3</v>
      </c>
      <c r="D32" s="26">
        <v>30240</v>
      </c>
      <c r="E32" s="25" t="s">
        <v>189</v>
      </c>
      <c r="F32" s="130">
        <v>0</v>
      </c>
      <c r="G32" s="26">
        <v>39907</v>
      </c>
      <c r="H32" s="25" t="s">
        <v>190</v>
      </c>
      <c r="I32" s="132">
        <v>0</v>
      </c>
    </row>
    <row r="33" spans="1:9" ht="14.25">
      <c r="A33" s="27"/>
      <c r="B33" s="25"/>
      <c r="C33" s="130"/>
      <c r="D33" s="26">
        <v>30299</v>
      </c>
      <c r="E33" s="25" t="s">
        <v>191</v>
      </c>
      <c r="F33" s="130">
        <v>20.3</v>
      </c>
      <c r="G33" s="26">
        <v>39999</v>
      </c>
      <c r="H33" s="25" t="s">
        <v>192</v>
      </c>
      <c r="I33" s="132">
        <v>0</v>
      </c>
    </row>
    <row r="34" spans="1:9" ht="14.25">
      <c r="A34" s="180" t="s">
        <v>193</v>
      </c>
      <c r="B34" s="181"/>
      <c r="C34" s="131">
        <f>+C6+C16</f>
        <v>1476</v>
      </c>
      <c r="D34" s="181" t="s">
        <v>194</v>
      </c>
      <c r="E34" s="181"/>
      <c r="F34" s="181"/>
      <c r="G34" s="181"/>
      <c r="H34" s="181"/>
      <c r="I34" s="133">
        <f>+F6+I6</f>
        <v>493.30000000000007</v>
      </c>
    </row>
    <row r="35" ht="19.5" customHeight="1"/>
  </sheetData>
  <sheetProtection/>
  <mergeCells count="5">
    <mergeCell ref="A2:I2"/>
    <mergeCell ref="A4:C4"/>
    <mergeCell ref="D4:I4"/>
    <mergeCell ref="A34:B34"/>
    <mergeCell ref="D34:H34"/>
  </mergeCells>
  <printOptions horizontalCentered="1"/>
  <pageMargins left="0.35" right="0.35" top="0.67" bottom="0.79" header="0.63" footer="0.2"/>
  <pageSetup fitToHeight="1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Zeros="0" zoomScalePageLayoutView="0" workbookViewId="0" topLeftCell="A1">
      <selection activeCell="A19" sqref="A19:H19"/>
    </sheetView>
  </sheetViews>
  <sheetFormatPr defaultColWidth="9.00390625" defaultRowHeight="14.25"/>
  <cols>
    <col min="1" max="1" width="8.625" style="5" customWidth="1"/>
    <col min="2" max="2" width="30.75390625" style="5" customWidth="1"/>
    <col min="3" max="8" width="16.625" style="5" customWidth="1"/>
    <col min="9" max="16384" width="9.00390625" style="5" customWidth="1"/>
  </cols>
  <sheetData>
    <row r="1" ht="14.25">
      <c r="A1" s="6"/>
    </row>
    <row r="2" spans="1:8" s="1" customFormat="1" ht="30" customHeight="1">
      <c r="A2" s="167" t="s">
        <v>195</v>
      </c>
      <c r="B2" s="167"/>
      <c r="C2" s="167"/>
      <c r="D2" s="167"/>
      <c r="E2" s="167"/>
      <c r="F2" s="167"/>
      <c r="G2" s="167"/>
      <c r="H2" s="167"/>
    </row>
    <row r="3" spans="1:8" s="2" customFormat="1" ht="15" customHeight="1">
      <c r="A3" s="7" t="s">
        <v>277</v>
      </c>
      <c r="B3" s="10"/>
      <c r="C3" s="8"/>
      <c r="D3" s="8"/>
      <c r="E3" s="8"/>
      <c r="F3" s="8"/>
      <c r="G3" s="8"/>
      <c r="H3" s="9" t="s">
        <v>1</v>
      </c>
    </row>
    <row r="4" spans="1:8" s="3" customFormat="1" ht="20.25" customHeight="1">
      <c r="A4" s="168" t="s">
        <v>104</v>
      </c>
      <c r="B4" s="169"/>
      <c r="C4" s="172" t="s">
        <v>196</v>
      </c>
      <c r="D4" s="172" t="s">
        <v>197</v>
      </c>
      <c r="E4" s="172" t="s">
        <v>198</v>
      </c>
      <c r="F4" s="172"/>
      <c r="G4" s="172"/>
      <c r="H4" s="174" t="s">
        <v>199</v>
      </c>
    </row>
    <row r="5" spans="1:8" s="3" customFormat="1" ht="27" customHeight="1">
      <c r="A5" s="170" t="s">
        <v>78</v>
      </c>
      <c r="B5" s="171" t="s">
        <v>79</v>
      </c>
      <c r="C5" s="173"/>
      <c r="D5" s="173"/>
      <c r="E5" s="173" t="s">
        <v>200</v>
      </c>
      <c r="F5" s="173" t="s">
        <v>105</v>
      </c>
      <c r="G5" s="173" t="s">
        <v>85</v>
      </c>
      <c r="H5" s="175"/>
    </row>
    <row r="6" spans="1:8" s="3" customFormat="1" ht="18" customHeight="1">
      <c r="A6" s="170"/>
      <c r="B6" s="171"/>
      <c r="C6" s="173"/>
      <c r="D6" s="173"/>
      <c r="E6" s="173"/>
      <c r="F6" s="173"/>
      <c r="G6" s="173"/>
      <c r="H6" s="175"/>
    </row>
    <row r="7" spans="1:8" s="3" customFormat="1" ht="22.5" customHeight="1">
      <c r="A7" s="170"/>
      <c r="B7" s="171"/>
      <c r="C7" s="173"/>
      <c r="D7" s="173"/>
      <c r="E7" s="173"/>
      <c r="F7" s="173"/>
      <c r="G7" s="173"/>
      <c r="H7" s="175"/>
    </row>
    <row r="8" spans="1:8" s="3" customFormat="1" ht="22.5" customHeight="1">
      <c r="A8" s="170" t="s">
        <v>80</v>
      </c>
      <c r="B8" s="17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9">
        <v>6</v>
      </c>
    </row>
    <row r="9" spans="1:8" s="3" customFormat="1" ht="22.5" customHeight="1">
      <c r="A9" s="170" t="s">
        <v>81</v>
      </c>
      <c r="B9" s="171"/>
      <c r="C9" s="126">
        <v>0</v>
      </c>
      <c r="D9" s="126"/>
      <c r="E9" s="126"/>
      <c r="F9" s="126"/>
      <c r="G9" s="126"/>
      <c r="H9" s="127"/>
    </row>
    <row r="10" spans="1:8" s="4" customFormat="1" ht="22.5" customHeight="1">
      <c r="A10" s="100"/>
      <c r="B10" s="12"/>
      <c r="C10" s="128">
        <v>0</v>
      </c>
      <c r="D10" s="128"/>
      <c r="E10" s="128"/>
      <c r="F10" s="128"/>
      <c r="G10" s="128"/>
      <c r="H10" s="129"/>
    </row>
    <row r="11" spans="1:8" s="4" customFormat="1" ht="22.5" customHeight="1">
      <c r="A11" s="100"/>
      <c r="B11" s="13"/>
      <c r="C11" s="128">
        <v>0</v>
      </c>
      <c r="D11" s="128"/>
      <c r="E11" s="128"/>
      <c r="F11" s="128"/>
      <c r="G11" s="128"/>
      <c r="H11" s="129"/>
    </row>
    <row r="12" spans="1:8" s="4" customFormat="1" ht="22.5" customHeight="1">
      <c r="A12" s="100"/>
      <c r="B12" s="14"/>
      <c r="C12" s="128">
        <v>0</v>
      </c>
      <c r="D12" s="128"/>
      <c r="E12" s="128"/>
      <c r="F12" s="128"/>
      <c r="G12" s="128"/>
      <c r="H12" s="129"/>
    </row>
    <row r="13" spans="1:8" s="4" customFormat="1" ht="22.5" customHeight="1">
      <c r="A13" s="100"/>
      <c r="B13" s="15"/>
      <c r="C13" s="128">
        <v>0</v>
      </c>
      <c r="D13" s="128"/>
      <c r="E13" s="128"/>
      <c r="F13" s="128"/>
      <c r="G13" s="128"/>
      <c r="H13" s="129"/>
    </row>
    <row r="14" spans="1:8" s="4" customFormat="1" ht="22.5" customHeight="1">
      <c r="A14" s="102"/>
      <c r="B14" s="16"/>
      <c r="C14" s="128"/>
      <c r="D14" s="128"/>
      <c r="E14" s="128"/>
      <c r="F14" s="128"/>
      <c r="G14" s="128"/>
      <c r="H14" s="129"/>
    </row>
    <row r="15" spans="1:8" s="4" customFormat="1" ht="22.5" customHeight="1">
      <c r="A15" s="102"/>
      <c r="B15" s="13"/>
      <c r="C15" s="128"/>
      <c r="D15" s="128"/>
      <c r="E15" s="128"/>
      <c r="F15" s="128"/>
      <c r="G15" s="128"/>
      <c r="H15" s="129"/>
    </row>
    <row r="16" spans="1:8" s="4" customFormat="1" ht="22.5" customHeight="1">
      <c r="A16" s="102"/>
      <c r="B16" s="14"/>
      <c r="C16" s="128"/>
      <c r="D16" s="128"/>
      <c r="E16" s="128"/>
      <c r="F16" s="128"/>
      <c r="G16" s="128"/>
      <c r="H16" s="129"/>
    </row>
    <row r="17" spans="1:8" s="4" customFormat="1" ht="22.5" customHeight="1">
      <c r="A17" s="101"/>
      <c r="B17" s="17"/>
      <c r="C17" s="134"/>
      <c r="D17" s="134"/>
      <c r="E17" s="134"/>
      <c r="F17" s="134"/>
      <c r="G17" s="134"/>
      <c r="H17" s="135"/>
    </row>
    <row r="18" spans="1:255" ht="37.5" customHeight="1">
      <c r="A18" s="182" t="s">
        <v>284</v>
      </c>
      <c r="B18" s="183"/>
      <c r="C18" s="183"/>
      <c r="D18" s="183"/>
      <c r="E18" s="183"/>
      <c r="F18" s="183"/>
      <c r="G18" s="183"/>
      <c r="H18" s="183"/>
      <c r="IS18"/>
      <c r="IT18"/>
      <c r="IU18"/>
    </row>
    <row r="19" spans="1:255" ht="33" customHeight="1">
      <c r="A19" s="184"/>
      <c r="B19" s="184"/>
      <c r="C19" s="184"/>
      <c r="D19" s="184"/>
      <c r="E19" s="184"/>
      <c r="F19" s="184"/>
      <c r="G19" s="184"/>
      <c r="H19" s="184"/>
      <c r="IS19"/>
      <c r="IT19"/>
      <c r="IU19"/>
    </row>
    <row r="20" ht="14.25">
      <c r="A20" s="18"/>
    </row>
    <row r="21" ht="14.25">
      <c r="A21" s="18"/>
    </row>
    <row r="22" ht="14.25">
      <c r="A22" s="18"/>
    </row>
    <row r="23" ht="14.25">
      <c r="A23" s="18"/>
    </row>
  </sheetData>
  <sheetProtection/>
  <mergeCells count="15">
    <mergeCell ref="A2:H2"/>
    <mergeCell ref="A4:B4"/>
    <mergeCell ref="E4:G4"/>
    <mergeCell ref="A8:B8"/>
    <mergeCell ref="A5:A7"/>
    <mergeCell ref="A18:H18"/>
    <mergeCell ref="A19:H19"/>
    <mergeCell ref="B5:B7"/>
    <mergeCell ref="C4:C7"/>
    <mergeCell ref="D4:D7"/>
    <mergeCell ref="E5:E7"/>
    <mergeCell ref="F5:F7"/>
    <mergeCell ref="G5:G7"/>
    <mergeCell ref="H4:H7"/>
    <mergeCell ref="A9:B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何倩</cp:lastModifiedBy>
  <cp:lastPrinted>2018-08-13T02:12:09Z</cp:lastPrinted>
  <dcterms:created xsi:type="dcterms:W3CDTF">2011-12-26T04:36:18Z</dcterms:created>
  <dcterms:modified xsi:type="dcterms:W3CDTF">2018-08-14T07:49:42Z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