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18" activeTab="19"/>
  </bookViews>
  <sheets>
    <sheet name="公开目录" sheetId="17" r:id="rId1"/>
    <sheet name="2020年收支预算总表（全口径）-1" sheetId="1" r:id="rId2"/>
    <sheet name="2020年收入预算总表-2" sheetId="2" r:id="rId3"/>
    <sheet name="2020年支出预算总表（全口径）-3" sheetId="3" r:id="rId4"/>
    <sheet name="2020年财政拨款收支预算总表-4" sheetId="4" r:id="rId5"/>
    <sheet name="财政拨款收入预算总表-5" sheetId="5" r:id="rId6"/>
    <sheet name="2020年一般公共预算财政拨款支出表-6" sheetId="6" r:id="rId7"/>
    <sheet name="2020年一般公共预算财政拨款基本支出预算明细表-7" sheetId="7" r:id="rId8"/>
    <sheet name="2020年一般公共预算财政拨款项目支出预算明细表-8" sheetId="8" r:id="rId9"/>
    <sheet name="2020年政府性基金预算支出明细表-9 (2)" sheetId="15" r:id="rId10"/>
    <sheet name="2020年一般公共预算财政拨款基本支出预算明细表（政府预算支出" sheetId="10" r:id="rId11"/>
    <sheet name="2020年一般公共预算财政拨款项目支出预算明细表（政府预算支出" sheetId="11" r:id="rId12"/>
    <sheet name="2020年政府性基金预算支出明细表（政府预算支出经济分 (2)" sheetId="16" r:id="rId13"/>
    <sheet name="2020年一般公共预算财政拨款三公经费支出预算表-13" sheetId="13" r:id="rId14"/>
    <sheet name="2020年政府采购预算表-14" sheetId="14" r:id="rId15"/>
    <sheet name="北辰区青源街2020年支出绩效目标申报表 -15（1）" sheetId="20" r:id="rId16"/>
    <sheet name="北辰区青源街2020年支出绩效目标申报表 -15 (2）" sheetId="21" r:id="rId17"/>
    <sheet name="北辰区青源街2020年支出绩效目标申报表 -15 (3）" sheetId="22" r:id="rId18"/>
    <sheet name="北辰区青源街2020年支出绩效目标申报表 -15 (4）" sheetId="23" r:id="rId19"/>
    <sheet name="北辰区青源街2020年支出绩效目标申报表 -15 (5）" sheetId="24" r:id="rId20"/>
  </sheets>
  <definedNames>
    <definedName name="_xlnm.Print_Titles" localSheetId="7">'2020年一般公共预算财政拨款基本支出预算明细表-7'!$A:$D</definedName>
  </definedNames>
  <calcPr calcId="144525"/>
</workbook>
</file>

<file path=xl/sharedStrings.xml><?xml version="1.0" encoding="utf-8"?>
<sst xmlns="http://schemas.openxmlformats.org/spreadsheetml/2006/main" count="1384" uniqueCount="372">
  <si>
    <t>目录表</t>
  </si>
  <si>
    <t>北辰区人民政府青源街道办事处2020年收支预算总表</t>
  </si>
  <si>
    <t>北辰区人民政府青源街道办事处2020年收入预算总表</t>
  </si>
  <si>
    <t>北辰区人民政府青源街道办事处2020年支出预算总表</t>
  </si>
  <si>
    <t>北辰区人民政府青源街道办事处2020年财政拨款收支预算总表</t>
  </si>
  <si>
    <t>北辰区人民政府青源街道办事处2020年财政拨款收入预算总表</t>
  </si>
  <si>
    <t>北辰区人民政府青源街道办事处2020年一般公共财政拨款支出预算表</t>
  </si>
  <si>
    <t>北辰区人民政府青源街道办事处2020年一般公共财政拨款基本支出预算明细表</t>
  </si>
  <si>
    <t>北辰区人民政府青源街道办事处2020年一般公共财政拨款项目支出预算明细表</t>
  </si>
  <si>
    <t>北辰区人民政府青源街道办事处2020年政府性基金财政拨款支出预算表</t>
  </si>
  <si>
    <t>北辰区人民政府青源街道办事处2020年财政拨款支出预算总表（政府预算支出经济分类科目）</t>
  </si>
  <si>
    <t>北辰区人民政府青源街道办事处2020年一般公共财政拨款基本支出预算总表（政府预算支出经济分类科目）</t>
  </si>
  <si>
    <t>北辰区人民政府青源街道办事处2020年一般公共财政拨款项目支出预算总表（政府预算支出经济分类科目）</t>
  </si>
  <si>
    <t>北辰区人民政府青源街道办事处2020年政府性基金财政拨款支出预算总表（政府预算支出经济分类科目）</t>
  </si>
  <si>
    <t>北辰区人民政府青源街道办事处2020年一般公共预算财政拨款三公经费支出情况表</t>
  </si>
  <si>
    <t>表一</t>
  </si>
  <si>
    <t>天津市北辰区人民政府青源街道办事处2020年收支预算总表（全口径）</t>
  </si>
  <si>
    <t>单位：元</t>
  </si>
  <si>
    <t>收入预算</t>
  </si>
  <si>
    <t>支出预算</t>
  </si>
  <si>
    <t>项目</t>
  </si>
  <si>
    <t>2020年预算</t>
  </si>
  <si>
    <t>一、财政拨款</t>
  </si>
  <si>
    <t>一、一般公共服务</t>
  </si>
  <si>
    <t>　　其中：政府性基金</t>
  </si>
  <si>
    <t>二、公共安全</t>
  </si>
  <si>
    <t>二、纳入财政专户的行政事业性收费拨款</t>
  </si>
  <si>
    <t>三、教育</t>
  </si>
  <si>
    <t>三、上级转移支付资金</t>
  </si>
  <si>
    <t>四、科学技术</t>
  </si>
  <si>
    <t>四、上级补助收入</t>
  </si>
  <si>
    <t>五、文化旅游体育与传媒</t>
  </si>
  <si>
    <t>五、附属单位上缴收入</t>
  </si>
  <si>
    <t>六、社会保障和就业</t>
  </si>
  <si>
    <t>六、经营收入</t>
  </si>
  <si>
    <t>七、卫生健康</t>
  </si>
  <si>
    <t>七、其他收入</t>
  </si>
  <si>
    <t>八、节能环保</t>
  </si>
  <si>
    <t>九、城乡社区</t>
  </si>
  <si>
    <t>十、农林水</t>
  </si>
  <si>
    <t>十一、交通运输</t>
  </si>
  <si>
    <t>十二、资源勘探工业信息等</t>
  </si>
  <si>
    <t>十三、商业服务业等</t>
  </si>
  <si>
    <t>十四、金融</t>
  </si>
  <si>
    <t>十五、援助其他地区</t>
  </si>
  <si>
    <t>十六、自然资源海洋气象等</t>
  </si>
  <si>
    <t>十七、住房保障支出</t>
  </si>
  <si>
    <t>十八、粮油物资储备</t>
  </si>
  <si>
    <t>十九、灾害防治及应急管理</t>
  </si>
  <si>
    <t>二十、其他支出</t>
  </si>
  <si>
    <t>二十一、债务还本</t>
  </si>
  <si>
    <t>二十二、债务付息</t>
  </si>
  <si>
    <t>二十三、债务发行费用</t>
  </si>
  <si>
    <t>本年收入合计</t>
  </si>
  <si>
    <t>本年支出合计</t>
  </si>
  <si>
    <t>八、用事业基金弥补收支差额</t>
  </si>
  <si>
    <t>二十四、结转下年</t>
  </si>
  <si>
    <t>九、上年结转和结余</t>
  </si>
  <si>
    <t>收入总计</t>
  </si>
  <si>
    <t>支出合计</t>
  </si>
  <si>
    <t>表二</t>
  </si>
  <si>
    <t>天津市北辰区人民政府青源街道办事处2020年收入预算总表</t>
  </si>
  <si>
    <t>单位名称</t>
  </si>
  <si>
    <t>合计</t>
  </si>
  <si>
    <t>上年结转和结余</t>
  </si>
  <si>
    <t>财政拨款</t>
  </si>
  <si>
    <t>纳入财政专户的行政事业性收费拨款</t>
  </si>
  <si>
    <t>上级转移支付资金（不包含市拨暂存款）</t>
  </si>
  <si>
    <t>上级补助收入</t>
  </si>
  <si>
    <t>附属单位上缴收入</t>
  </si>
  <si>
    <t>经营收入</t>
  </si>
  <si>
    <t>其他收入</t>
  </si>
  <si>
    <t>用事业基金弥补收支差额</t>
  </si>
  <si>
    <t>预算单位</t>
  </si>
  <si>
    <t>财政经费拨款</t>
  </si>
  <si>
    <t>政府性基金预算拨款</t>
  </si>
  <si>
    <t>财政拨款
（小计）</t>
  </si>
  <si>
    <t>纳入预算的非税收入</t>
  </si>
  <si>
    <t>天津市北辰区人民政府青源街道办事处</t>
  </si>
  <si>
    <t>表三</t>
  </si>
  <si>
    <t>天津市北辰区人民政府青源街道办事处2020年支出预算总表（全口径）</t>
  </si>
  <si>
    <t>支出功能分类科目编码</t>
  </si>
  <si>
    <t>一般公共预算支出</t>
  </si>
  <si>
    <t>基金预算支出</t>
  </si>
  <si>
    <t>类</t>
  </si>
  <si>
    <t>款</t>
  </si>
  <si>
    <t>项</t>
  </si>
  <si>
    <t>总计</t>
  </si>
  <si>
    <t>基本支出</t>
  </si>
  <si>
    <t>项目支出</t>
  </si>
  <si>
    <t/>
  </si>
  <si>
    <t>201 - 一般公共服务支出</t>
  </si>
  <si>
    <t>20103 - 政府办公厅（室）及相关机构事务</t>
  </si>
  <si>
    <t>2010301 - 行政运行</t>
  </si>
  <si>
    <t>2010302 - 一般行政管理事务</t>
  </si>
  <si>
    <t>2010350 - 事业运行</t>
  </si>
  <si>
    <t>208 - 社会保障和就业支出</t>
  </si>
  <si>
    <t>20802 - 民政管理事务</t>
  </si>
  <si>
    <t>2080208 - 基层政权建设和社区治理</t>
  </si>
  <si>
    <t>20828 - 退役军人管理事务</t>
  </si>
  <si>
    <t>2082802 - 一般行政管理事务</t>
  </si>
  <si>
    <t>210 - 卫生健康支出</t>
  </si>
  <si>
    <t>21011 - 行政事业单位医疗</t>
  </si>
  <si>
    <t>2101101 - 行政单位医疗</t>
  </si>
  <si>
    <t>2101102 - 事业单位医疗</t>
  </si>
  <si>
    <t>2101103 - 公务员医疗补助</t>
  </si>
  <si>
    <t>211 - 节能环保支出</t>
  </si>
  <si>
    <t>21103 - 污染防治</t>
  </si>
  <si>
    <t>2110301 - 大气</t>
  </si>
  <si>
    <t>212 - 城乡社区支出</t>
  </si>
  <si>
    <t>21201 - 城乡社区管理事务</t>
  </si>
  <si>
    <t>2120104 - 城管执法</t>
  </si>
  <si>
    <t>224 - 灾害防治及应急管理支出</t>
  </si>
  <si>
    <t>22401 - 应急管理事务</t>
  </si>
  <si>
    <t>2240106 - 安全监管</t>
  </si>
  <si>
    <t>表四</t>
  </si>
  <si>
    <t>天津市北辰区人民政府青源街道办事处2020年财政拨款收支预算总表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</si>
  <si>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</si>
  <si>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</si>
  <si>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</si>
  <si>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</si>
  <si>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</si>
  <si>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项目支出结转和结余</t>
  </si>
  <si>
    <t>表五</t>
  </si>
  <si>
    <t>天津市北辰区人民政府青源街道办事处2020年财政拨款收入预算总表</t>
  </si>
  <si>
    <t>上级转移支付资金</t>
  </si>
  <si>
    <t>财政基金预算拨款</t>
  </si>
  <si>
    <t>一般预算</t>
  </si>
  <si>
    <t>基金预算</t>
  </si>
  <si>
    <t>表六</t>
  </si>
  <si>
    <t>天津市北辰区人民政府青源街道办事处2020年一般公共预算财政拨款支出表</t>
  </si>
  <si>
    <t>序号</t>
  </si>
  <si>
    <t>功能科目</t>
  </si>
  <si>
    <t>小计</t>
  </si>
  <si>
    <t>人员经费</t>
  </si>
  <si>
    <t>日常公用经费</t>
  </si>
  <si>
    <t>其中：基本建设资金支出</t>
  </si>
  <si>
    <t>表七</t>
  </si>
  <si>
    <t>天津市北辰区人民政府青源街道办事处2020年一般公共预算财政拨款基本支出预算明细表</t>
  </si>
  <si>
    <t>工资福利支出</t>
  </si>
  <si>
    <t>对个人和家庭的补助</t>
  </si>
  <si>
    <t>商品和服务支出</t>
  </si>
  <si>
    <t>资本性支出（基本建设）</t>
  </si>
  <si>
    <t>资本性支出</t>
  </si>
  <si>
    <t>对企业补助（基本建设）</t>
  </si>
  <si>
    <t>对企业补助</t>
  </si>
  <si>
    <t>债务利息及费用支出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</si>
  <si>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</si>
  <si>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</si>
  <si>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</si>
  <si>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</si>
  <si>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</si>
  <si>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</si>
  <si>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</si>
  <si>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</si>
  <si>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</si>
  <si>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</si>
  <si>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</si>
  <si>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</si>
  <si>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</si>
  <si>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</si>
  <si>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</si>
  <si>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</si>
  <si>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</si>
  <si>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</si>
  <si>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</si>
  <si>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</si>
  <si>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</si>
  <si>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</si>
  <si>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</si>
  <si>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</si>
  <si>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</si>
  <si>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</si>
  <si>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</si>
  <si>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</si>
  <si>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</si>
  <si>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</si>
  <si>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</si>
  <si>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</si>
  <si>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</si>
  <si>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</si>
  <si>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</si>
  <si>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</si>
  <si>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</si>
  <si>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</si>
  <si>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</si>
  <si>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</si>
  <si>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</si>
  <si>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</si>
  <si>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</si>
  <si>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</si>
  <si>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</si>
  <si>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</si>
  <si>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</si>
  <si>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</si>
  <si>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</si>
  <si>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</si>
  <si>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</si>
  <si>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</si>
  <si>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</si>
  <si>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</si>
  <si>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</si>
  <si>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</si>
  <si>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</si>
  <si>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</si>
  <si>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</si>
  <si>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</si>
  <si>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</si>
  <si>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</si>
  <si>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</si>
  <si>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</si>
  <si>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</si>
  <si>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</si>
  <si>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</si>
  <si>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</si>
  <si>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</si>
  <si>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</si>
  <si>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</si>
  <si>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</si>
  <si>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</si>
  <si>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</si>
  <si>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</si>
  <si>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</si>
  <si>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国内债务付息</t>
  </si>
  <si>
    <t>国外债务付息</t>
  </si>
  <si>
    <t>国内债务发行费用</t>
  </si>
  <si>
    <t>国外债务发行费用</t>
  </si>
  <si>
    <t>对社会保险基金补助</t>
  </si>
  <si>
    <t>补充全国社会保障基金</t>
  </si>
  <si>
    <t>预备费</t>
  </si>
  <si>
    <t>赠与</t>
  </si>
  <si>
    <t>国家赔偿费用支出</t>
  </si>
  <si>
    <t>对民间非盈利组织和群众性自治组织补贴</t>
  </si>
  <si>
    <t>表八</t>
  </si>
  <si>
    <t>天津市北辰区人民政府青源街道办事处2020年一般公共预算财政拨款项目支出预算明细表</t>
  </si>
  <si>
    <t>项目名称</t>
  </si>
  <si>
    <t>市容项目经费</t>
  </si>
  <si>
    <t>街道综治维稳费用</t>
  </si>
  <si>
    <t>区域发展办经费</t>
  </si>
  <si>
    <t>司法所经费</t>
  </si>
  <si>
    <t>公共服务经费</t>
  </si>
  <si>
    <t>社区工作经费</t>
  </si>
  <si>
    <t>荣溪园托老所资产评估补偿费</t>
  </si>
  <si>
    <t>公建基础设施建设经费</t>
  </si>
  <si>
    <t>社区居委会取暖费</t>
  </si>
  <si>
    <t>退役军人服务站经费</t>
  </si>
  <si>
    <t>大气网格监督员补助</t>
  </si>
  <si>
    <t>执法队项目经费</t>
  </si>
  <si>
    <t>执法队误餐费服装费</t>
  </si>
  <si>
    <t>安全工作经费</t>
  </si>
  <si>
    <t>表九</t>
  </si>
  <si>
    <t>天津市北辰区人民政府青源街道办事处2020年政府性基金预算支出表</t>
  </si>
  <si>
    <t>备注：本表为空表。</t>
  </si>
  <si>
    <t>表十</t>
  </si>
  <si>
    <t>天津市北辰区人民政府青源街道办事处2020年一般公共预算财政拨款基本支出预算明细表（政府预算支出经济分类科目)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</si>
  <si>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</si>
  <si>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</si>
  <si>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</si>
  <si>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</si>
  <si>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</si>
  <si>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</si>
  <si>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</si>
  <si>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</si>
  <si>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</si>
  <si>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</si>
  <si>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机关工资福利支出小计</t>
  </si>
  <si>
    <t>工资奖金津补贴</t>
  </si>
  <si>
    <t>社会保障缴费</t>
  </si>
  <si>
    <t>办公经费</t>
  </si>
  <si>
    <t>专用材料购置费</t>
  </si>
  <si>
    <t>房屋建筑物购建</t>
  </si>
  <si>
    <t>土地征迁补偿和安置支出</t>
  </si>
  <si>
    <t>设备购置</t>
  </si>
  <si>
    <t>其他对事业单位补助</t>
  </si>
  <si>
    <t>资本性支出（一）</t>
  </si>
  <si>
    <t>资本性支出（二）</t>
  </si>
  <si>
    <t>其他对企业补贴</t>
  </si>
  <si>
    <t>对企业资本性支出（一）</t>
  </si>
  <si>
    <t>对企业资本性支出（二）</t>
  </si>
  <si>
    <t>社会福利和救助</t>
  </si>
  <si>
    <t>离退休费</t>
  </si>
  <si>
    <t>其他对个人和家庭补助</t>
  </si>
  <si>
    <t>国内债务利息</t>
  </si>
  <si>
    <t>国外债务利息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</si>
  <si>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</si>
  <si>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</si>
  <si>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</si>
  <si>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</si>
  <si>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</si>
  <si>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</si>
  <si>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安排预算稳定调节基金</t>
  </si>
  <si>
    <t>补充预算周转金</t>
  </si>
  <si>
    <t>预留</t>
  </si>
  <si>
    <t>对民间非营利组织和群众性自治组织补贴</t>
  </si>
  <si>
    <t>表十一</t>
  </si>
  <si>
    <t>天津市北辰区人民政府青源街道办事处2020年一般公共预算财政拨款项目支出预算明细表（政府预算支出经济分类科目）</t>
  </si>
  <si>
    <t>表十二</t>
  </si>
  <si>
    <t>天津市北辰区人民政府青源街道办事处2020年政府性基金预算支出明细表（政府预算支出经济分类科目）</t>
  </si>
  <si>
    <t>表十三</t>
  </si>
  <si>
    <t>天津市北辰区人民政府青源街道办事处2020年一般公共预算财政拨款三公经费支出预算表</t>
  </si>
  <si>
    <t>因公出国（境）费</t>
  </si>
  <si>
    <t>公务用车费</t>
  </si>
  <si>
    <t>因公出国境费</t>
  </si>
  <si>
    <t>小 计</t>
  </si>
  <si>
    <t>公务用车购置费</t>
  </si>
  <si>
    <t>表十四</t>
  </si>
  <si>
    <t>天津市北辰区人民政府青源街道办事处2020年政府采购预算表</t>
  </si>
  <si>
    <t>单位元</t>
  </si>
  <si>
    <t>采购名称</t>
  </si>
  <si>
    <t>资              金              来              源</t>
  </si>
  <si>
    <t>A0206180203-空调机</t>
  </si>
  <si>
    <t>A02010104-台式计算机</t>
  </si>
  <si>
    <t>A0399-其他专用设备</t>
  </si>
  <si>
    <t>A020201-复印机</t>
  </si>
  <si>
    <t>C99-其他服务</t>
  </si>
  <si>
    <t>A02010601-打印设备</t>
  </si>
  <si>
    <t>A0601-办公家具</t>
  </si>
  <si>
    <t xml:space="preserve">北辰区人民政府青源街道办事处2020年项目支出绩效目标申报表   </t>
  </si>
  <si>
    <t>单位：万元</t>
  </si>
  <si>
    <r>
      <rPr>
        <sz val="11"/>
        <color indexed="8"/>
        <rFont val="宋体"/>
        <charset val="134"/>
      </rPr>
      <t>项目支出绩效目标申报表</t>
    </r>
    <r>
      <rPr>
        <sz val="11"/>
        <color indexed="8"/>
        <rFont val="Calibri"/>
        <charset val="0"/>
      </rPr>
      <t xml:space="preserve">   </t>
    </r>
  </si>
  <si>
    <t>主管预算部门</t>
  </si>
  <si>
    <t>青源街道办事处</t>
  </si>
  <si>
    <t>实施单位</t>
  </si>
  <si>
    <t>公共安全办公室</t>
  </si>
  <si>
    <t>项目属性</t>
  </si>
  <si>
    <t>经常性项目</t>
  </si>
  <si>
    <t>项目起止时间</t>
  </si>
  <si>
    <t>2020.1.1-2020.12.31</t>
  </si>
  <si>
    <t>项目资金 （万元）</t>
  </si>
  <si>
    <t xml:space="preserve">  其中：财政拨款</t>
  </si>
  <si>
    <t>其他资金</t>
  </si>
  <si>
    <t>绩效目标</t>
  </si>
  <si>
    <t>一级指标</t>
  </si>
  <si>
    <t>二级指标</t>
  </si>
  <si>
    <t>三级指标（示例）</t>
  </si>
  <si>
    <t>指标值</t>
  </si>
  <si>
    <t>产出指标</t>
  </si>
  <si>
    <t>数量指标</t>
  </si>
  <si>
    <t>开展安全检查次数</t>
  </si>
  <si>
    <t>大于等于50次</t>
  </si>
  <si>
    <t>开展业务会议、演习、讲座次数</t>
  </si>
  <si>
    <t>质量指标</t>
  </si>
  <si>
    <t>隐患排查覆盖率</t>
  </si>
  <si>
    <r>
      <rPr>
        <sz val="11"/>
        <color indexed="8"/>
        <rFont val="宋体"/>
        <charset val="134"/>
      </rPr>
      <t>大于等于</t>
    </r>
    <r>
      <rPr>
        <sz val="11"/>
        <color indexed="8"/>
        <rFont val="Calibri"/>
        <charset val="0"/>
      </rPr>
      <t>100%</t>
    </r>
  </si>
  <si>
    <t>时效指标</t>
  </si>
  <si>
    <t>隐患整改时限</t>
  </si>
  <si>
    <t>小于等于7天</t>
  </si>
  <si>
    <t>公共管理办公室</t>
  </si>
  <si>
    <t>效益指标</t>
  </si>
  <si>
    <t>社会效益指标</t>
  </si>
  <si>
    <t>改善补助对象生活</t>
  </si>
  <si>
    <t>工资资金发放合格率</t>
  </si>
  <si>
    <t>工资发放及时率</t>
  </si>
  <si>
    <t>满意度指标</t>
  </si>
  <si>
    <t>补助对象满意度</t>
  </si>
  <si>
    <t>公共服务办公室</t>
  </si>
  <si>
    <t>活动计划按期完成率</t>
  </si>
  <si>
    <t>特殊人群</t>
  </si>
  <si>
    <t>辖区儿童</t>
  </si>
  <si>
    <t>辖区老人</t>
  </si>
  <si>
    <t>楼门栋长会议培训</t>
  </si>
  <si>
    <t>每月一次</t>
  </si>
  <si>
    <t>参与人数</t>
  </si>
  <si>
    <t>1500人</t>
  </si>
  <si>
    <t>端午节慰问时间</t>
  </si>
  <si>
    <t>居民满意度</t>
  </si>
  <si>
    <t>宣传企业安全生产抽纸盒</t>
  </si>
  <si>
    <t>5000盒</t>
  </si>
  <si>
    <t>打击非法集资抽纸盒</t>
  </si>
  <si>
    <t>群众知晓率</t>
  </si>
  <si>
    <t>大于等于90%</t>
  </si>
  <si>
    <t>普查工作知晓率</t>
  </si>
</sst>
</file>

<file path=xl/styles.xml><?xml version="1.0" encoding="utf-8"?>
<styleSheet xmlns="http://schemas.openxmlformats.org/spreadsheetml/2006/main">
  <numFmts count="4"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</numFmts>
  <fonts count="43">
    <font>
      <sz val="10"/>
      <name val="Arial"/>
      <charset val="0"/>
    </font>
    <font>
      <b/>
      <sz val="14"/>
      <name val="黑体"/>
      <charset val="134"/>
    </font>
    <font>
      <b/>
      <sz val="14"/>
      <name val="Arial"/>
      <charset val="0"/>
    </font>
    <font>
      <sz val="10"/>
      <name val="宋体"/>
      <charset val="134"/>
    </font>
    <font>
      <sz val="11"/>
      <color indexed="8"/>
      <name val="Calibri"/>
      <charset val="0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4"/>
      <color indexed="8"/>
      <name val="黑体"/>
      <charset val="134"/>
    </font>
    <font>
      <b/>
      <sz val="12"/>
      <color indexed="8"/>
      <name val="宋体"/>
      <charset val="134"/>
    </font>
    <font>
      <b/>
      <sz val="10"/>
      <color indexed="8"/>
      <name val="宋体"/>
      <charset val="134"/>
    </font>
    <font>
      <sz val="12"/>
      <color indexed="8"/>
      <name val="宋体"/>
      <charset val="134"/>
    </font>
    <font>
      <b/>
      <sz val="14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Arial Unicode MS"/>
      <charset val="134"/>
    </font>
    <font>
      <sz val="10"/>
      <color indexed="8"/>
      <name val="Calibri"/>
      <charset val="0"/>
    </font>
    <font>
      <b/>
      <sz val="14"/>
      <color indexed="8"/>
      <name val="Calibri"/>
      <charset val="0"/>
    </font>
    <font>
      <sz val="14"/>
      <color indexed="8"/>
      <name val="宋体"/>
      <charset val="134"/>
    </font>
    <font>
      <b/>
      <sz val="11"/>
      <color indexed="8"/>
      <name val="Arial"/>
      <charset val="0"/>
    </font>
    <font>
      <sz val="16"/>
      <color indexed="8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6"/>
      <name val="黑体"/>
      <charset val="134"/>
    </font>
    <font>
      <b/>
      <sz val="16"/>
      <name val="宋体"/>
      <charset val="134"/>
    </font>
    <font>
      <sz val="24"/>
      <name val="宋体"/>
      <charset val="134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176" fontId="0" fillId="0" borderId="0" applyFont="0" applyFill="0" applyBorder="0" applyAlignment="0" applyProtection="0"/>
    <xf numFmtId="0" fontId="27" fillId="8" borderId="0" applyNumberFormat="0" applyBorder="0" applyAlignment="0" applyProtection="0">
      <alignment vertical="center"/>
    </xf>
    <xf numFmtId="0" fontId="25" fillId="6" borderId="10" applyNumberFormat="0" applyAlignment="0" applyProtection="0">
      <alignment vertical="center"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11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26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5" borderId="9" applyNumberFormat="0" applyFont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37" fillId="0" borderId="13" applyNumberFormat="0" applyFill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31" fillId="0" borderId="12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8" fillId="19" borderId="14" applyNumberFormat="0" applyAlignment="0" applyProtection="0">
      <alignment vertical="center"/>
    </xf>
    <xf numFmtId="0" fontId="39" fillId="19" borderId="10" applyNumberFormat="0" applyAlignment="0" applyProtection="0">
      <alignment vertical="center"/>
    </xf>
    <xf numFmtId="0" fontId="40" fillId="25" borderId="16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9" fillId="0" borderId="0"/>
    <xf numFmtId="0" fontId="27" fillId="1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27" fillId="34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</xf>
  </cellStyleXfs>
  <cellXfs count="104">
    <xf numFmtId="0" fontId="0" fillId="0" borderId="0" xfId="0"/>
    <xf numFmtId="0" fontId="0" fillId="0" borderId="0" xfId="52" applyNumberFormat="1" applyFont="1" applyFill="1" applyBorder="1" applyAlignment="1"/>
    <xf numFmtId="0" fontId="1" fillId="0" borderId="0" xfId="52" applyFont="1" applyAlignment="1">
      <alignment horizontal="center" vertical="center" wrapText="1" shrinkToFit="1"/>
    </xf>
    <xf numFmtId="0" fontId="2" fillId="0" borderId="0" xfId="52" applyNumberFormat="1" applyFont="1" applyFill="1" applyBorder="1" applyAlignment="1"/>
    <xf numFmtId="0" fontId="3" fillId="0" borderId="0" xfId="52" applyNumberFormat="1" applyFont="1" applyFill="1" applyBorder="1" applyAlignment="1">
      <alignment horizontal="right"/>
    </xf>
    <xf numFmtId="0" fontId="4" fillId="0" borderId="0" xfId="52" applyFont="1" applyBorder="1" applyAlignment="1" applyProtection="1">
      <alignment horizontal="center"/>
    </xf>
    <xf numFmtId="0" fontId="4" fillId="0" borderId="0" xfId="52" applyFont="1" applyBorder="1" applyAlignment="1" applyProtection="1"/>
    <xf numFmtId="0" fontId="4" fillId="0" borderId="1" xfId="52" applyFont="1" applyBorder="1" applyAlignment="1" applyProtection="1">
      <alignment horizontal="center" vertical="center"/>
    </xf>
    <xf numFmtId="0" fontId="5" fillId="0" borderId="1" xfId="52" applyFont="1" applyBorder="1" applyAlignment="1" applyProtection="1">
      <alignment horizontal="center" vertical="center" wrapText="1"/>
    </xf>
    <xf numFmtId="0" fontId="4" fillId="0" borderId="1" xfId="52" applyFont="1" applyBorder="1" applyAlignment="1" applyProtection="1">
      <alignment horizontal="center" vertical="center" wrapText="1"/>
    </xf>
    <xf numFmtId="0" fontId="4" fillId="0" borderId="1" xfId="52" applyFont="1" applyBorder="1" applyAlignment="1" applyProtection="1"/>
    <xf numFmtId="0" fontId="4" fillId="2" borderId="1" xfId="52" applyFont="1" applyFill="1" applyBorder="1" applyAlignment="1" applyProtection="1">
      <alignment vertical="center"/>
    </xf>
    <xf numFmtId="9" fontId="5" fillId="0" borderId="1" xfId="52" applyNumberFormat="1" applyFont="1" applyBorder="1" applyAlignment="1" applyProtection="1">
      <alignment horizontal="center" vertical="center" wrapText="1"/>
    </xf>
    <xf numFmtId="31" fontId="5" fillId="0" borderId="1" xfId="52" applyNumberFormat="1" applyFont="1" applyBorder="1" applyAlignment="1" applyProtection="1">
      <alignment horizontal="center" vertical="center" wrapText="1"/>
    </xf>
    <xf numFmtId="9" fontId="4" fillId="0" borderId="1" xfId="52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/>
    <xf numFmtId="0" fontId="6" fillId="0" borderId="0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top"/>
    </xf>
    <xf numFmtId="0" fontId="6" fillId="0" borderId="2" xfId="0" applyFont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center" vertical="center" wrapText="1"/>
    </xf>
    <xf numFmtId="49" fontId="9" fillId="3" borderId="1" xfId="0" applyNumberFormat="1" applyFont="1" applyFill="1" applyBorder="1" applyAlignment="1" applyProtection="1">
      <alignment horizontal="center" vertical="center" wrapText="1"/>
    </xf>
    <xf numFmtId="49" fontId="9" fillId="3" borderId="0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left" vertical="center" wrapText="1"/>
    </xf>
    <xf numFmtId="49" fontId="10" fillId="0" borderId="3" xfId="0" applyNumberFormat="1" applyFont="1" applyBorder="1" applyAlignment="1" applyProtection="1">
      <alignment horizontal="left" vertical="center" wrapText="1"/>
    </xf>
    <xf numFmtId="2" fontId="10" fillId="0" borderId="3" xfId="0" applyNumberFormat="1" applyFont="1" applyBorder="1" applyAlignment="1" applyProtection="1">
      <alignment horizontal="right" vertical="center" wrapText="1"/>
    </xf>
    <xf numFmtId="2" fontId="10" fillId="0" borderId="1" xfId="0" applyNumberFormat="1" applyFont="1" applyBorder="1" applyAlignment="1" applyProtection="1">
      <alignment horizontal="right" vertical="center" wrapText="1"/>
    </xf>
    <xf numFmtId="2" fontId="10" fillId="0" borderId="4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/>
    </xf>
    <xf numFmtId="49" fontId="11" fillId="0" borderId="0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right" vertical="center" wrapText="1"/>
    </xf>
    <xf numFmtId="49" fontId="12" fillId="3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vertical="center" wrapText="1"/>
    </xf>
    <xf numFmtId="2" fontId="5" fillId="0" borderId="1" xfId="0" applyNumberFormat="1" applyFont="1" applyBorder="1" applyAlignment="1" applyProtection="1">
      <alignment horizontal="right" vertical="center" wrapText="1"/>
    </xf>
    <xf numFmtId="2" fontId="4" fillId="0" borderId="1" xfId="0" applyNumberFormat="1" applyFont="1" applyBorder="1" applyAlignment="1" applyProtection="1">
      <alignment vertical="center"/>
    </xf>
    <xf numFmtId="0" fontId="5" fillId="0" borderId="0" xfId="63">
      <alignment vertical="center"/>
    </xf>
    <xf numFmtId="0" fontId="5" fillId="0" borderId="0" xfId="63" applyFont="1" applyBorder="1" applyAlignment="1" applyProtection="1">
      <alignment vertical="center"/>
    </xf>
    <xf numFmtId="49" fontId="5" fillId="0" borderId="0" xfId="63" applyNumberFormat="1" applyFont="1" applyBorder="1" applyAlignment="1" applyProtection="1">
      <alignment horizontal="center" vertical="center" wrapText="1"/>
    </xf>
    <xf numFmtId="49" fontId="5" fillId="0" borderId="5" xfId="63" applyNumberFormat="1" applyFont="1" applyBorder="1" applyAlignment="1" applyProtection="1">
      <alignment vertical="center" wrapText="1"/>
    </xf>
    <xf numFmtId="49" fontId="5" fillId="0" borderId="6" xfId="63" applyNumberFormat="1" applyFont="1" applyBorder="1" applyAlignment="1" applyProtection="1">
      <alignment vertical="center" wrapText="1"/>
    </xf>
    <xf numFmtId="49" fontId="5" fillId="3" borderId="7" xfId="63" applyNumberFormat="1" applyFont="1" applyFill="1" applyBorder="1" applyAlignment="1" applyProtection="1">
      <alignment horizontal="center" vertical="center" wrapText="1"/>
    </xf>
    <xf numFmtId="49" fontId="5" fillId="0" borderId="7" xfId="63" applyNumberFormat="1" applyFont="1" applyBorder="1" applyAlignment="1" applyProtection="1">
      <alignment vertical="center" wrapText="1"/>
    </xf>
    <xf numFmtId="4" fontId="5" fillId="0" borderId="7" xfId="63" applyNumberFormat="1" applyFont="1" applyBorder="1" applyAlignment="1" applyProtection="1">
      <alignment horizontal="right" vertical="center" wrapText="1"/>
    </xf>
    <xf numFmtId="49" fontId="5" fillId="0" borderId="6" xfId="63" applyNumberFormat="1" applyFont="1" applyBorder="1" applyAlignment="1" applyProtection="1">
      <alignment horizontal="center" vertical="center" wrapText="1"/>
    </xf>
    <xf numFmtId="49" fontId="6" fillId="0" borderId="0" xfId="0" applyNumberFormat="1" applyFont="1" applyBorder="1" applyAlignment="1" applyProtection="1">
      <alignment horizontal="right" vertical="center" wrapText="1"/>
    </xf>
    <xf numFmtId="0" fontId="12" fillId="0" borderId="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2" fontId="13" fillId="0" borderId="1" xfId="0" applyNumberFormat="1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/>
    <xf numFmtId="0" fontId="14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0" xfId="57" applyFont="1">
      <alignment vertical="center"/>
    </xf>
    <xf numFmtId="0" fontId="5" fillId="0" borderId="0" xfId="57" applyFont="1" applyBorder="1" applyAlignment="1" applyProtection="1">
      <alignment vertical="center"/>
    </xf>
    <xf numFmtId="49" fontId="16" fillId="0" borderId="0" xfId="57" applyNumberFormat="1" applyFont="1" applyBorder="1" applyAlignment="1" applyProtection="1">
      <alignment horizontal="center" vertical="center" wrapText="1"/>
    </xf>
    <xf numFmtId="49" fontId="5" fillId="0" borderId="0" xfId="57" applyNumberFormat="1" applyFont="1" applyBorder="1" applyAlignment="1" applyProtection="1">
      <alignment vertical="center" wrapText="1"/>
    </xf>
    <xf numFmtId="49" fontId="5" fillId="3" borderId="7" xfId="57" applyNumberFormat="1" applyFont="1" applyFill="1" applyBorder="1" applyAlignment="1" applyProtection="1">
      <alignment horizontal="center" vertical="center" wrapText="1"/>
    </xf>
    <xf numFmtId="49" fontId="5" fillId="0" borderId="7" xfId="57" applyNumberFormat="1" applyFont="1" applyBorder="1" applyAlignment="1" applyProtection="1">
      <alignment vertical="center" wrapText="1"/>
    </xf>
    <xf numFmtId="4" fontId="5" fillId="0" borderId="7" xfId="57" applyNumberFormat="1" applyFont="1" applyBorder="1" applyAlignment="1" applyProtection="1">
      <alignment horizontal="right" vertical="center" wrapText="1"/>
    </xf>
    <xf numFmtId="49" fontId="5" fillId="0" borderId="6" xfId="57" applyNumberFormat="1" applyFont="1" applyBorder="1" applyAlignment="1" applyProtection="1">
      <alignment horizontal="center" vertical="center" wrapText="1"/>
    </xf>
    <xf numFmtId="0" fontId="5" fillId="0" borderId="0" xfId="57" applyFont="1" applyBorder="1" applyAlignment="1" applyProtection="1">
      <alignment vertical="center" wrapText="1"/>
    </xf>
    <xf numFmtId="49" fontId="11" fillId="2" borderId="0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vertical="center"/>
    </xf>
    <xf numFmtId="2" fontId="6" fillId="0" borderId="1" xfId="0" applyNumberFormat="1" applyFont="1" applyBorder="1" applyAlignment="1" applyProtection="1">
      <alignment horizontal="right" vertical="center"/>
    </xf>
    <xf numFmtId="2" fontId="5" fillId="0" borderId="1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 wrapText="1"/>
    </xf>
    <xf numFmtId="49" fontId="11" fillId="0" borderId="0" xfId="0" applyNumberFormat="1" applyFont="1" applyBorder="1" applyAlignment="1" applyProtection="1">
      <alignment horizontal="left" vertical="center" wrapText="1"/>
    </xf>
    <xf numFmtId="49" fontId="5" fillId="0" borderId="0" xfId="0" applyNumberFormat="1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17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2" fontId="6" fillId="0" borderId="1" xfId="0" applyNumberFormat="1" applyFont="1" applyBorder="1" applyAlignment="1" applyProtection="1">
      <alignment horizontal="right" vertical="center" wrapText="1"/>
    </xf>
    <xf numFmtId="49" fontId="6" fillId="0" borderId="1" xfId="0" applyNumberFormat="1" applyFont="1" applyBorder="1" applyAlignment="1" applyProtection="1">
      <alignment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/>
    </xf>
    <xf numFmtId="49" fontId="11" fillId="3" borderId="0" xfId="0" applyNumberFormat="1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vertical="center" wrapText="1"/>
    </xf>
    <xf numFmtId="49" fontId="6" fillId="3" borderId="2" xfId="0" applyNumberFormat="1" applyFont="1" applyFill="1" applyBorder="1" applyAlignment="1" applyProtection="1">
      <alignment horizontal="right" vertical="center" wrapText="1"/>
    </xf>
    <xf numFmtId="49" fontId="12" fillId="3" borderId="3" xfId="0" applyNumberFormat="1" applyFont="1" applyFill="1" applyBorder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 vertical="center" wrapText="1"/>
    </xf>
    <xf numFmtId="49" fontId="6" fillId="3" borderId="1" xfId="0" applyNumberFormat="1" applyFont="1" applyFill="1" applyBorder="1" applyAlignment="1" applyProtection="1">
      <alignment vertical="center" wrapText="1"/>
    </xf>
    <xf numFmtId="49" fontId="13" fillId="3" borderId="1" xfId="0" applyNumberFormat="1" applyFont="1" applyFill="1" applyBorder="1" applyAlignment="1" applyProtection="1">
      <alignment vertical="center" wrapText="1"/>
    </xf>
    <xf numFmtId="2" fontId="6" fillId="3" borderId="1" xfId="0" applyNumberFormat="1" applyFont="1" applyFill="1" applyBorder="1" applyAlignment="1" applyProtection="1">
      <alignment horizontal="right" vertical="center" wrapText="1"/>
    </xf>
    <xf numFmtId="49" fontId="13" fillId="0" borderId="0" xfId="0" applyNumberFormat="1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 wrapText="1"/>
    </xf>
    <xf numFmtId="49" fontId="6" fillId="3" borderId="0" xfId="0" applyNumberFormat="1" applyFont="1" applyFill="1" applyBorder="1" applyAlignment="1" applyProtection="1">
      <alignment horizontal="right" vertical="center" wrapText="1"/>
    </xf>
    <xf numFmtId="0" fontId="19" fillId="0" borderId="0" xfId="48"/>
    <xf numFmtId="0" fontId="20" fillId="0" borderId="0" xfId="48" applyFont="1" applyAlignment="1">
      <alignment horizontal="center" vertical="center"/>
    </xf>
    <xf numFmtId="0" fontId="0" fillId="0" borderId="0" xfId="56" applyNumberFormat="1" applyFont="1" applyFill="1" applyBorder="1" applyAlignment="1"/>
    <xf numFmtId="0" fontId="19" fillId="0" borderId="0" xfId="48" applyFont="1" applyAlignment="1">
      <alignment horizontal="center"/>
    </xf>
    <xf numFmtId="0" fontId="19" fillId="0" borderId="0" xfId="48" applyFont="1"/>
    <xf numFmtId="0" fontId="1" fillId="0" borderId="0" xfId="48" applyNumberFormat="1" applyFont="1" applyFill="1" applyBorder="1" applyAlignment="1">
      <alignment vertical="center" wrapText="1" shrinkToFit="1"/>
    </xf>
    <xf numFmtId="0" fontId="21" fillId="0" borderId="0" xfId="48" applyNumberFormat="1" applyFont="1" applyFill="1" applyBorder="1" applyAlignment="1">
      <alignment vertical="center" wrapText="1" shrinkToFit="1"/>
    </xf>
    <xf numFmtId="0" fontId="22" fillId="0" borderId="0" xfId="48" applyFont="1" applyAlignment="1"/>
    <xf numFmtId="0" fontId="23" fillId="0" borderId="0" xfId="48" applyFont="1"/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5" xfId="55"/>
    <cellStyle name="常规 4" xfId="56"/>
    <cellStyle name="常规 2" xfId="57"/>
    <cellStyle name="常规 15" xfId="58"/>
    <cellStyle name="常规 14" xfId="59"/>
    <cellStyle name="常规 13" xfId="60"/>
    <cellStyle name="常规 11" xfId="61"/>
    <cellStyle name="常规 7" xfId="62"/>
    <cellStyle name="常规 3" xfId="63"/>
  </cellStyles>
  <tableStyles count="0" defaultTableStyle="TableStyleMedium9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D25"/>
  <sheetViews>
    <sheetView workbookViewId="0">
      <selection activeCell="C4" sqref="C4"/>
    </sheetView>
  </sheetViews>
  <sheetFormatPr defaultColWidth="9" defaultRowHeight="12.75"/>
  <sheetData>
    <row r="1" ht="22.5" spans="2:108">
      <c r="B1" s="95"/>
      <c r="C1" s="96" t="s">
        <v>0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</row>
    <row r="2" ht="14.25" spans="2:108">
      <c r="B2" s="98">
        <v>1</v>
      </c>
      <c r="C2" s="99" t="s">
        <v>1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</row>
    <row r="3" ht="18.75" spans="2:108">
      <c r="B3" s="98">
        <v>2</v>
      </c>
      <c r="C3" s="99" t="s">
        <v>2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</row>
    <row r="4" ht="14.25" spans="2:108">
      <c r="B4" s="98">
        <v>3</v>
      </c>
      <c r="C4" s="99" t="s">
        <v>3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</row>
    <row r="5" ht="20.25" spans="2:108">
      <c r="B5" s="98">
        <v>4</v>
      </c>
      <c r="C5" s="99" t="s">
        <v>4</v>
      </c>
      <c r="D5" s="101"/>
      <c r="E5" s="101"/>
      <c r="F5" s="101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</row>
    <row r="6" ht="18.75" spans="2:108">
      <c r="B6" s="98">
        <v>5</v>
      </c>
      <c r="C6" s="99" t="s">
        <v>5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</row>
    <row r="7" ht="20.25" spans="2:108">
      <c r="B7" s="98">
        <v>6</v>
      </c>
      <c r="C7" s="99" t="s">
        <v>6</v>
      </c>
      <c r="D7" s="102"/>
      <c r="E7" s="102"/>
      <c r="F7" s="102"/>
      <c r="G7" s="102"/>
      <c r="H7" s="102"/>
      <c r="I7" s="102"/>
      <c r="J7" s="102"/>
      <c r="K7" s="102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</row>
    <row r="8" ht="18.75" spans="2:108">
      <c r="B8" s="98">
        <v>7</v>
      </c>
      <c r="C8" s="99" t="s">
        <v>7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</row>
    <row r="9" ht="18.75" spans="2:108">
      <c r="B9" s="98">
        <v>8</v>
      </c>
      <c r="C9" s="99" t="s">
        <v>8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</row>
    <row r="10" ht="18.75" spans="2:108">
      <c r="B10" s="98">
        <v>9</v>
      </c>
      <c r="C10" s="99" t="s">
        <v>9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</row>
    <row r="11" ht="18.75" spans="2:108">
      <c r="B11" s="98">
        <v>10</v>
      </c>
      <c r="C11" s="99" t="s">
        <v>10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</row>
    <row r="12" ht="18.75" spans="2:108">
      <c r="B12" s="98">
        <v>11</v>
      </c>
      <c r="C12" s="99" t="s">
        <v>11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</row>
    <row r="13" ht="18.75" spans="2:108">
      <c r="B13" s="98">
        <v>12</v>
      </c>
      <c r="C13" s="99" t="s">
        <v>12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</row>
    <row r="14" ht="18.75" spans="2:108">
      <c r="B14" s="98">
        <v>13</v>
      </c>
      <c r="C14" s="99" t="s">
        <v>13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</row>
    <row r="15" ht="14.25" spans="2:108">
      <c r="B15" s="98">
        <v>14</v>
      </c>
      <c r="C15" s="99" t="s">
        <v>14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</row>
    <row r="17" spans="7:7">
      <c r="G17" s="97"/>
    </row>
    <row r="25" ht="31.5" spans="7:7">
      <c r="G25" s="103"/>
    </row>
  </sheetData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IV8"/>
  <sheetViews>
    <sheetView topLeftCell="A4" workbookViewId="0">
      <selection activeCell="A8" sqref="A8"/>
    </sheetView>
  </sheetViews>
  <sheetFormatPr defaultColWidth="9" defaultRowHeight="14.45" customHeight="1" outlineLevelRow="7"/>
  <cols>
    <col min="1" max="112" width="4.42857142857143" style="53" customWidth="1"/>
    <col min="113" max="16384" width="9.14285714285714" style="53"/>
  </cols>
  <sheetData>
    <row r="1" customHeight="1" spans="1:256">
      <c r="A1" s="54" t="s">
        <v>250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  <c r="IV1" s="54"/>
    </row>
    <row r="2" ht="20.45" customHeight="1" spans="1:256">
      <c r="A2" s="55" t="s">
        <v>251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61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  <c r="IV2" s="54"/>
    </row>
    <row r="3" ht="15" customHeight="1" spans="1:256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60" t="s">
        <v>17</v>
      </c>
      <c r="DG3" s="60"/>
      <c r="DH3" s="60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  <c r="IU3" s="54"/>
      <c r="IV3" s="54"/>
    </row>
    <row r="4" ht="48" customHeight="1" spans="1:112">
      <c r="A4" s="57" t="s">
        <v>62</v>
      </c>
      <c r="B4" s="57" t="s">
        <v>132</v>
      </c>
      <c r="C4" s="57"/>
      <c r="D4" s="57"/>
      <c r="E4" s="57" t="s">
        <v>235</v>
      </c>
      <c r="F4" s="57" t="s">
        <v>63</v>
      </c>
      <c r="G4" s="57" t="s">
        <v>139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 t="s">
        <v>140</v>
      </c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 t="s">
        <v>141</v>
      </c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 t="s">
        <v>142</v>
      </c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 t="s">
        <v>143</v>
      </c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 t="s">
        <v>144</v>
      </c>
      <c r="CN4" s="57"/>
      <c r="CO4" s="57"/>
      <c r="CP4" s="57" t="s">
        <v>145</v>
      </c>
      <c r="CQ4" s="57"/>
      <c r="CR4" s="57"/>
      <c r="CS4" s="57"/>
      <c r="CT4" s="57"/>
      <c r="CU4" s="57"/>
      <c r="CV4" s="57" t="s">
        <v>146</v>
      </c>
      <c r="CW4" s="57"/>
      <c r="CX4" s="57"/>
      <c r="CY4" s="57"/>
      <c r="CZ4" s="57"/>
      <c r="DA4" s="57" t="s">
        <v>147</v>
      </c>
      <c r="DB4" s="57"/>
      <c r="DC4" s="57"/>
      <c r="DD4" s="57" t="s">
        <v>148</v>
      </c>
      <c r="DE4" s="57"/>
      <c r="DF4" s="57"/>
      <c r="DG4" s="57"/>
      <c r="DH4" s="57"/>
    </row>
    <row r="5" ht="267.75" customHeight="1" spans="1:112">
      <c r="A5" s="57"/>
      <c r="B5" s="57" t="s">
        <v>84</v>
      </c>
      <c r="C5" s="57" t="s">
        <v>85</v>
      </c>
      <c r="D5" s="57" t="s">
        <v>86</v>
      </c>
      <c r="E5" s="57"/>
      <c r="F5" s="57"/>
      <c r="G5" s="57" t="s">
        <v>133</v>
      </c>
      <c r="H5" s="57" t="s">
        <v>149</v>
      </c>
      <c r="I5" s="57" t="s">
        <v>150</v>
      </c>
      <c r="J5" s="57" t="s">
        <v>151</v>
      </c>
      <c r="K5" s="57" t="s">
        <v>152</v>
      </c>
      <c r="L5" s="57" t="s">
        <v>153</v>
      </c>
      <c r="M5" s="57" t="s">
        <v>154</v>
      </c>
      <c r="N5" s="57" t="s">
        <v>155</v>
      </c>
      <c r="O5" s="57" t="s">
        <v>156</v>
      </c>
      <c r="P5" s="57" t="s">
        <v>157</v>
      </c>
      <c r="Q5" s="57" t="s">
        <v>158</v>
      </c>
      <c r="R5" s="57" t="s">
        <v>159</v>
      </c>
      <c r="S5" s="57" t="s">
        <v>160</v>
      </c>
      <c r="T5" s="57" t="s">
        <v>161</v>
      </c>
      <c r="U5" s="57" t="s">
        <v>133</v>
      </c>
      <c r="V5" s="57" t="s">
        <v>162</v>
      </c>
      <c r="W5" s="57" t="s">
        <v>163</v>
      </c>
      <c r="X5" s="57" t="s">
        <v>164</v>
      </c>
      <c r="Y5" s="57" t="s">
        <v>165</v>
      </c>
      <c r="Z5" s="57" t="s">
        <v>166</v>
      </c>
      <c r="AA5" s="57" t="s">
        <v>167</v>
      </c>
      <c r="AB5" s="57" t="s">
        <v>168</v>
      </c>
      <c r="AC5" s="57" t="s">
        <v>169</v>
      </c>
      <c r="AD5" s="57" t="s">
        <v>170</v>
      </c>
      <c r="AE5" s="57" t="s">
        <v>171</v>
      </c>
      <c r="AF5" s="57" t="s">
        <v>173</v>
      </c>
      <c r="AG5" s="57" t="s">
        <v>133</v>
      </c>
      <c r="AH5" s="57" t="s">
        <v>174</v>
      </c>
      <c r="AI5" s="57" t="s">
        <v>175</v>
      </c>
      <c r="AJ5" s="57" t="s">
        <v>176</v>
      </c>
      <c r="AK5" s="57" t="s">
        <v>177</v>
      </c>
      <c r="AL5" s="57" t="s">
        <v>178</v>
      </c>
      <c r="AM5" s="57" t="s">
        <v>179</v>
      </c>
      <c r="AN5" s="57" t="s">
        <v>180</v>
      </c>
      <c r="AO5" s="57" t="s">
        <v>181</v>
      </c>
      <c r="AP5" s="57" t="s">
        <v>182</v>
      </c>
      <c r="AQ5" s="57" t="s">
        <v>183</v>
      </c>
      <c r="AR5" s="57" t="s">
        <v>184</v>
      </c>
      <c r="AS5" s="57" t="s">
        <v>185</v>
      </c>
      <c r="AT5" s="57" t="s">
        <v>186</v>
      </c>
      <c r="AU5" s="57" t="s">
        <v>187</v>
      </c>
      <c r="AV5" s="57" t="s">
        <v>188</v>
      </c>
      <c r="AW5" s="57" t="s">
        <v>189</v>
      </c>
      <c r="AX5" s="57" t="s">
        <v>190</v>
      </c>
      <c r="AY5" s="57" t="s">
        <v>191</v>
      </c>
      <c r="AZ5" s="57" t="s">
        <v>192</v>
      </c>
      <c r="BA5" s="57" t="s">
        <v>193</v>
      </c>
      <c r="BB5" s="57" t="s">
        <v>194</v>
      </c>
      <c r="BC5" s="57" t="s">
        <v>195</v>
      </c>
      <c r="BD5" s="57" t="s">
        <v>196</v>
      </c>
      <c r="BE5" s="57" t="s">
        <v>197</v>
      </c>
      <c r="BF5" s="57" t="s">
        <v>198</v>
      </c>
      <c r="BG5" s="57" t="s">
        <v>199</v>
      </c>
      <c r="BH5" s="57" t="s">
        <v>200</v>
      </c>
      <c r="BI5" s="57" t="s">
        <v>133</v>
      </c>
      <c r="BJ5" s="57" t="s">
        <v>201</v>
      </c>
      <c r="BK5" s="57" t="s">
        <v>202</v>
      </c>
      <c r="BL5" s="57" t="s">
        <v>203</v>
      </c>
      <c r="BM5" s="57" t="s">
        <v>204</v>
      </c>
      <c r="BN5" s="57" t="s">
        <v>205</v>
      </c>
      <c r="BO5" s="57" t="s">
        <v>206</v>
      </c>
      <c r="BP5" s="57" t="s">
        <v>207</v>
      </c>
      <c r="BQ5" s="57" t="s">
        <v>208</v>
      </c>
      <c r="BR5" s="57" t="s">
        <v>209</v>
      </c>
      <c r="BS5" s="57" t="s">
        <v>210</v>
      </c>
      <c r="BT5" s="57" t="s">
        <v>211</v>
      </c>
      <c r="BU5" s="57" t="s">
        <v>212</v>
      </c>
      <c r="BV5" s="57" t="s">
        <v>133</v>
      </c>
      <c r="BW5" s="57" t="s">
        <v>201</v>
      </c>
      <c r="BX5" s="57" t="s">
        <v>202</v>
      </c>
      <c r="BY5" s="57" t="s">
        <v>203</v>
      </c>
      <c r="BZ5" s="57" t="s">
        <v>204</v>
      </c>
      <c r="CA5" s="57" t="s">
        <v>205</v>
      </c>
      <c r="CB5" s="57" t="s">
        <v>206</v>
      </c>
      <c r="CC5" s="57" t="s">
        <v>207</v>
      </c>
      <c r="CD5" s="57" t="s">
        <v>213</v>
      </c>
      <c r="CE5" s="57" t="s">
        <v>214</v>
      </c>
      <c r="CF5" s="57" t="s">
        <v>215</v>
      </c>
      <c r="CG5" s="57" t="s">
        <v>216</v>
      </c>
      <c r="CH5" s="57" t="s">
        <v>208</v>
      </c>
      <c r="CI5" s="57" t="s">
        <v>209</v>
      </c>
      <c r="CJ5" s="57" t="s">
        <v>210</v>
      </c>
      <c r="CK5" s="57" t="s">
        <v>211</v>
      </c>
      <c r="CL5" s="57" t="s">
        <v>217</v>
      </c>
      <c r="CM5" s="57" t="s">
        <v>133</v>
      </c>
      <c r="CN5" s="57" t="s">
        <v>218</v>
      </c>
      <c r="CO5" s="57" t="s">
        <v>219</v>
      </c>
      <c r="CP5" s="57" t="s">
        <v>133</v>
      </c>
      <c r="CQ5" s="57" t="s">
        <v>218</v>
      </c>
      <c r="CR5" s="57" t="s">
        <v>220</v>
      </c>
      <c r="CS5" s="57" t="s">
        <v>221</v>
      </c>
      <c r="CT5" s="57" t="s">
        <v>222</v>
      </c>
      <c r="CU5" s="57" t="s">
        <v>219</v>
      </c>
      <c r="CV5" s="57" t="s">
        <v>133</v>
      </c>
      <c r="CW5" s="57" t="s">
        <v>223</v>
      </c>
      <c r="CX5" s="57" t="s">
        <v>224</v>
      </c>
      <c r="CY5" s="57" t="s">
        <v>225</v>
      </c>
      <c r="CZ5" s="57" t="s">
        <v>226</v>
      </c>
      <c r="DA5" s="57" t="s">
        <v>133</v>
      </c>
      <c r="DB5" s="57" t="s">
        <v>227</v>
      </c>
      <c r="DC5" s="57" t="s">
        <v>228</v>
      </c>
      <c r="DD5" s="57" t="s">
        <v>133</v>
      </c>
      <c r="DE5" s="57" t="s">
        <v>230</v>
      </c>
      <c r="DF5" s="57" t="s">
        <v>231</v>
      </c>
      <c r="DG5" s="57" t="s">
        <v>232</v>
      </c>
      <c r="DH5" s="57" t="s">
        <v>148</v>
      </c>
    </row>
    <row r="6" ht="15" customHeight="1" spans="1:112">
      <c r="A6" s="58"/>
      <c r="B6" s="58"/>
      <c r="C6" s="58"/>
      <c r="D6" s="58"/>
      <c r="E6" s="58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</row>
    <row r="7" ht="15" customHeight="1"/>
    <row r="8" customHeight="1" spans="1:1">
      <c r="A8" s="53" t="s">
        <v>252</v>
      </c>
    </row>
  </sheetData>
  <mergeCells count="16">
    <mergeCell ref="A2:DH2"/>
    <mergeCell ref="DF3:DH3"/>
    <mergeCell ref="B4:D4"/>
    <mergeCell ref="G4:T4"/>
    <mergeCell ref="U4:AF4"/>
    <mergeCell ref="AG4:BH4"/>
    <mergeCell ref="BI4:BU4"/>
    <mergeCell ref="BV4:CL4"/>
    <mergeCell ref="CM4:CO4"/>
    <mergeCell ref="CP4:CU4"/>
    <mergeCell ref="CV4:CZ4"/>
    <mergeCell ref="DA4:DC4"/>
    <mergeCell ref="DD4:DH4"/>
    <mergeCell ref="A4:A5"/>
    <mergeCell ref="E4:E5"/>
    <mergeCell ref="F4:F5"/>
  </mergeCells>
  <pageMargins left="0.748031496062992" right="0.748031496062992" top="0.984251968503937" bottom="0.984251968503937" header="0.511811023622047" footer="0.511811023622047"/>
  <pageSetup paperSize="9" scale="26" orientation="landscape" horizontalDpi="600" vertic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D11"/>
  <sheetViews>
    <sheetView showGridLines="0" workbookViewId="0">
      <selection activeCell="B7" sqref="B7:D11"/>
    </sheetView>
  </sheetViews>
  <sheetFormatPr defaultColWidth="9" defaultRowHeight="12.75" customHeight="1"/>
  <cols>
    <col min="1" max="1" width="42.8571428571429" style="15" customWidth="1"/>
    <col min="2" max="4" width="5" style="15" customWidth="1"/>
    <col min="5" max="12" width="14.2857142857143" style="15" customWidth="1"/>
    <col min="13" max="13" width="9.14285714285714" style="15" hidden="1" customWidth="1"/>
    <col min="14" max="14" width="14.2857142857143" style="15" customWidth="1"/>
    <col min="15" max="20" width="9.14285714285714" style="15" hidden="1" customWidth="1"/>
    <col min="21" max="21" width="14.2857142857143" style="15" customWidth="1"/>
    <col min="22" max="50" width="9.14285714285714" style="15" hidden="1" customWidth="1"/>
    <col min="51" max="52" width="14.2857142857143" style="15" customWidth="1"/>
    <col min="53" max="54" width="9.14285714285714" style="15" hidden="1" customWidth="1"/>
    <col min="55" max="55" width="14.2857142857143" style="15" customWidth="1"/>
    <col min="56" max="82" width="9.14285714285714" style="15" hidden="1" customWidth="1"/>
    <col min="83" max="83" width="9.14285714285714" style="15" customWidth="1"/>
  </cols>
  <sheetData>
    <row r="1" s="15" customFormat="1" ht="14.25" customHeight="1" spans="1:82">
      <c r="A1" s="48" t="s">
        <v>253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</row>
    <row r="2" s="15" customFormat="1" ht="18.75" customHeight="1" spans="1:82">
      <c r="A2" s="49" t="s">
        <v>254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</row>
    <row r="3" s="15" customFormat="1" ht="14.25" customHeight="1" spans="1:82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</row>
    <row r="4" s="15" customFormat="1" ht="15" customHeight="1" spans="1:82">
      <c r="A4" s="45" t="s">
        <v>62</v>
      </c>
      <c r="B4" s="45" t="s">
        <v>132</v>
      </c>
      <c r="C4" s="45"/>
      <c r="D4" s="45"/>
      <c r="E4" s="45" t="s">
        <v>63</v>
      </c>
      <c r="F4" s="45" t="s">
        <v>255</v>
      </c>
      <c r="G4" s="45"/>
      <c r="H4" s="45"/>
      <c r="I4" s="45"/>
      <c r="J4" s="45"/>
      <c r="K4" s="45" t="s">
        <v>256</v>
      </c>
      <c r="L4" s="45"/>
      <c r="M4" s="45"/>
      <c r="N4" s="45"/>
      <c r="O4" s="45"/>
      <c r="P4" s="45"/>
      <c r="Q4" s="45"/>
      <c r="R4" s="45"/>
      <c r="S4" s="45"/>
      <c r="T4" s="45"/>
      <c r="U4" s="45"/>
      <c r="V4" s="45" t="s">
        <v>257</v>
      </c>
      <c r="W4" s="45"/>
      <c r="X4" s="45"/>
      <c r="Y4" s="45"/>
      <c r="Z4" s="45"/>
      <c r="AA4" s="45"/>
      <c r="AB4" s="45"/>
      <c r="AC4" s="45"/>
      <c r="AD4" s="45" t="s">
        <v>258</v>
      </c>
      <c r="AE4" s="45"/>
      <c r="AF4" s="45"/>
      <c r="AG4" s="45"/>
      <c r="AH4" s="45"/>
      <c r="AI4" s="45"/>
      <c r="AJ4" s="45"/>
      <c r="AK4" s="45" t="s">
        <v>259</v>
      </c>
      <c r="AL4" s="45"/>
      <c r="AM4" s="45"/>
      <c r="AN4" s="45"/>
      <c r="AO4" s="45" t="s">
        <v>260</v>
      </c>
      <c r="AP4" s="45"/>
      <c r="AQ4" s="45"/>
      <c r="AR4" s="45" t="s">
        <v>145</v>
      </c>
      <c r="AS4" s="45"/>
      <c r="AT4" s="45"/>
      <c r="AU4" s="45"/>
      <c r="AV4" s="45" t="s">
        <v>261</v>
      </c>
      <c r="AW4" s="45"/>
      <c r="AX4" s="45"/>
      <c r="AY4" s="45" t="s">
        <v>140</v>
      </c>
      <c r="AZ4" s="45"/>
      <c r="BA4" s="45"/>
      <c r="BB4" s="45"/>
      <c r="BC4" s="45"/>
      <c r="BD4" s="45"/>
      <c r="BE4" s="45" t="s">
        <v>147</v>
      </c>
      <c r="BF4" s="45"/>
      <c r="BG4" s="45"/>
      <c r="BH4" s="45" t="s">
        <v>146</v>
      </c>
      <c r="BI4" s="45"/>
      <c r="BJ4" s="45"/>
      <c r="BK4" s="45"/>
      <c r="BL4" s="45"/>
      <c r="BM4" s="45" t="s">
        <v>262</v>
      </c>
      <c r="BN4" s="45"/>
      <c r="BO4" s="45"/>
      <c r="BP4" s="45" t="s">
        <v>263</v>
      </c>
      <c r="BQ4" s="45"/>
      <c r="BR4" s="45"/>
      <c r="BS4" s="45"/>
      <c r="BT4" s="45"/>
      <c r="BU4" s="45"/>
      <c r="BV4" s="45"/>
      <c r="BW4" s="45" t="s">
        <v>264</v>
      </c>
      <c r="BX4" s="45"/>
      <c r="BY4" s="45"/>
      <c r="BZ4" s="45" t="s">
        <v>148</v>
      </c>
      <c r="CA4" s="45"/>
      <c r="CB4" s="45"/>
      <c r="CC4" s="45"/>
      <c r="CD4" s="45"/>
    </row>
    <row r="5" s="15" customFormat="1" ht="48.75" customHeight="1" spans="1:82">
      <c r="A5" s="46" t="s">
        <v>62</v>
      </c>
      <c r="B5" s="46" t="s">
        <v>84</v>
      </c>
      <c r="C5" s="46" t="s">
        <v>85</v>
      </c>
      <c r="D5" s="46" t="s">
        <v>86</v>
      </c>
      <c r="E5" s="46" t="s">
        <v>265</v>
      </c>
      <c r="F5" s="46" t="s">
        <v>133</v>
      </c>
      <c r="G5" s="46" t="s">
        <v>266</v>
      </c>
      <c r="H5" s="46" t="s">
        <v>267</v>
      </c>
      <c r="I5" s="46" t="s">
        <v>159</v>
      </c>
      <c r="J5" s="46" t="s">
        <v>161</v>
      </c>
      <c r="K5" s="46" t="s">
        <v>133</v>
      </c>
      <c r="L5" s="46" t="s">
        <v>268</v>
      </c>
      <c r="M5" s="46" t="s">
        <v>187</v>
      </c>
      <c r="N5" s="46" t="s">
        <v>188</v>
      </c>
      <c r="O5" s="46" t="s">
        <v>269</v>
      </c>
      <c r="P5" s="46" t="s">
        <v>194</v>
      </c>
      <c r="Q5" s="46" t="s">
        <v>189</v>
      </c>
      <c r="R5" s="46" t="s">
        <v>184</v>
      </c>
      <c r="S5" s="46" t="s">
        <v>197</v>
      </c>
      <c r="T5" s="46" t="s">
        <v>185</v>
      </c>
      <c r="U5" s="46" t="s">
        <v>200</v>
      </c>
      <c r="V5" s="46" t="s">
        <v>133</v>
      </c>
      <c r="W5" s="46" t="s">
        <v>270</v>
      </c>
      <c r="X5" s="46" t="s">
        <v>204</v>
      </c>
      <c r="Y5" s="46" t="s">
        <v>208</v>
      </c>
      <c r="Z5" s="46" t="s">
        <v>271</v>
      </c>
      <c r="AA5" s="46" t="s">
        <v>272</v>
      </c>
      <c r="AB5" s="46" t="s">
        <v>205</v>
      </c>
      <c r="AC5" s="46" t="s">
        <v>217</v>
      </c>
      <c r="AD5" s="46" t="s">
        <v>133</v>
      </c>
      <c r="AE5" s="46" t="s">
        <v>201</v>
      </c>
      <c r="AF5" s="46" t="s">
        <v>204</v>
      </c>
      <c r="AG5" s="46" t="s">
        <v>208</v>
      </c>
      <c r="AH5" s="46" t="s">
        <v>272</v>
      </c>
      <c r="AI5" s="46" t="s">
        <v>205</v>
      </c>
      <c r="AJ5" s="46" t="s">
        <v>217</v>
      </c>
      <c r="AK5" s="46" t="s">
        <v>133</v>
      </c>
      <c r="AL5" s="46" t="s">
        <v>139</v>
      </c>
      <c r="AM5" s="46" t="s">
        <v>141</v>
      </c>
      <c r="AN5" s="46" t="s">
        <v>273</v>
      </c>
      <c r="AO5" s="46" t="s">
        <v>133</v>
      </c>
      <c r="AP5" s="46" t="s">
        <v>274</v>
      </c>
      <c r="AQ5" s="46" t="s">
        <v>275</v>
      </c>
      <c r="AR5" s="46" t="s">
        <v>133</v>
      </c>
      <c r="AS5" s="46" t="s">
        <v>221</v>
      </c>
      <c r="AT5" s="46" t="s">
        <v>222</v>
      </c>
      <c r="AU5" s="46" t="s">
        <v>276</v>
      </c>
      <c r="AV5" s="46" t="s">
        <v>133</v>
      </c>
      <c r="AW5" s="46" t="s">
        <v>277</v>
      </c>
      <c r="AX5" s="46" t="s">
        <v>278</v>
      </c>
      <c r="AY5" s="46" t="s">
        <v>133</v>
      </c>
      <c r="AZ5" s="46" t="s">
        <v>279</v>
      </c>
      <c r="BA5" s="46" t="s">
        <v>169</v>
      </c>
      <c r="BB5" s="46" t="s">
        <v>171</v>
      </c>
      <c r="BC5" s="46" t="s">
        <v>280</v>
      </c>
      <c r="BD5" s="46" t="s">
        <v>281</v>
      </c>
      <c r="BE5" s="46" t="s">
        <v>133</v>
      </c>
      <c r="BF5" s="46" t="s">
        <v>227</v>
      </c>
      <c r="BG5" s="46" t="s">
        <v>228</v>
      </c>
      <c r="BH5" s="46" t="s">
        <v>133</v>
      </c>
      <c r="BI5" s="46" t="s">
        <v>282</v>
      </c>
      <c r="BJ5" s="46" t="s">
        <v>283</v>
      </c>
      <c r="BK5" s="46" t="s">
        <v>225</v>
      </c>
      <c r="BL5" s="46" t="s">
        <v>226</v>
      </c>
      <c r="BM5" s="46" t="s">
        <v>133</v>
      </c>
      <c r="BN5" s="46" t="s">
        <v>284</v>
      </c>
      <c r="BO5" s="46" t="s">
        <v>285</v>
      </c>
      <c r="BP5" s="46" t="s">
        <v>133</v>
      </c>
      <c r="BQ5" s="46" t="s">
        <v>286</v>
      </c>
      <c r="BR5" s="46" t="s">
        <v>287</v>
      </c>
      <c r="BS5" s="46" t="s">
        <v>288</v>
      </c>
      <c r="BT5" s="46" t="s">
        <v>289</v>
      </c>
      <c r="BU5" s="46" t="s">
        <v>290</v>
      </c>
      <c r="BV5" s="46" t="s">
        <v>291</v>
      </c>
      <c r="BW5" s="46" t="s">
        <v>133</v>
      </c>
      <c r="BX5" s="46" t="s">
        <v>229</v>
      </c>
      <c r="BY5" s="46" t="s">
        <v>292</v>
      </c>
      <c r="BZ5" s="46" t="s">
        <v>133</v>
      </c>
      <c r="CA5" s="46" t="s">
        <v>230</v>
      </c>
      <c r="CB5" s="46" t="s">
        <v>231</v>
      </c>
      <c r="CC5" s="46" t="s">
        <v>293</v>
      </c>
      <c r="CD5" s="46" t="s">
        <v>148</v>
      </c>
    </row>
    <row r="6" s="15" customFormat="1" ht="30" customHeight="1" spans="1:82">
      <c r="A6" s="52" t="s">
        <v>63</v>
      </c>
      <c r="B6" s="52" t="s">
        <v>90</v>
      </c>
      <c r="C6" s="52" t="s">
        <v>90</v>
      </c>
      <c r="D6" s="52" t="s">
        <v>90</v>
      </c>
      <c r="E6" s="33">
        <v>13695118.81</v>
      </c>
      <c r="F6" s="33">
        <v>12131731.68</v>
      </c>
      <c r="G6" s="33">
        <v>6514226.12</v>
      </c>
      <c r="H6" s="33">
        <v>1810705.2</v>
      </c>
      <c r="I6" s="33">
        <v>3312636</v>
      </c>
      <c r="J6" s="33">
        <v>494164.36</v>
      </c>
      <c r="K6" s="33">
        <v>1557610.33</v>
      </c>
      <c r="L6" s="33">
        <v>1524326.83</v>
      </c>
      <c r="M6" s="33"/>
      <c r="N6" s="33">
        <v>32183.5</v>
      </c>
      <c r="O6" s="33"/>
      <c r="P6" s="33"/>
      <c r="Q6" s="33"/>
      <c r="R6" s="33"/>
      <c r="S6" s="33"/>
      <c r="T6" s="33"/>
      <c r="U6" s="33">
        <v>1100</v>
      </c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>
        <v>5776.8</v>
      </c>
      <c r="AZ6" s="33">
        <v>600</v>
      </c>
      <c r="BA6" s="33"/>
      <c r="BB6" s="33"/>
      <c r="BC6" s="33">
        <v>5176.8</v>
      </c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</row>
    <row r="7" s="15" customFormat="1" ht="30" customHeight="1" spans="1:82">
      <c r="A7" s="52" t="s">
        <v>78</v>
      </c>
      <c r="B7" s="52" t="s">
        <v>91</v>
      </c>
      <c r="C7" s="52" t="s">
        <v>92</v>
      </c>
      <c r="D7" s="52" t="s">
        <v>93</v>
      </c>
      <c r="E7" s="33">
        <v>9209136.77</v>
      </c>
      <c r="F7" s="33">
        <v>8029187.8</v>
      </c>
      <c r="G7" s="33">
        <v>4651204</v>
      </c>
      <c r="H7" s="33">
        <v>853639.8</v>
      </c>
      <c r="I7" s="33">
        <v>2524344</v>
      </c>
      <c r="J7" s="33"/>
      <c r="K7" s="33">
        <v>1174412.17</v>
      </c>
      <c r="L7" s="33">
        <v>1149237.13</v>
      </c>
      <c r="M7" s="33"/>
      <c r="N7" s="33">
        <v>24075.04</v>
      </c>
      <c r="O7" s="33"/>
      <c r="P7" s="33"/>
      <c r="Q7" s="33"/>
      <c r="R7" s="33"/>
      <c r="S7" s="33"/>
      <c r="T7" s="33"/>
      <c r="U7" s="33">
        <v>1100</v>
      </c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>
        <v>5536.8</v>
      </c>
      <c r="AZ7" s="33">
        <v>360</v>
      </c>
      <c r="BA7" s="33"/>
      <c r="BB7" s="33"/>
      <c r="BC7" s="33">
        <v>5176.8</v>
      </c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</row>
    <row r="8" s="15" customFormat="1" ht="30" customHeight="1" spans="1:82">
      <c r="A8" s="52" t="s">
        <v>78</v>
      </c>
      <c r="B8" s="52" t="s">
        <v>91</v>
      </c>
      <c r="C8" s="52" t="s">
        <v>92</v>
      </c>
      <c r="D8" s="52" t="s">
        <v>95</v>
      </c>
      <c r="E8" s="33">
        <v>3815965.84</v>
      </c>
      <c r="F8" s="33">
        <v>3432527.68</v>
      </c>
      <c r="G8" s="33">
        <v>1863022.12</v>
      </c>
      <c r="H8" s="33">
        <v>311749.2</v>
      </c>
      <c r="I8" s="33">
        <v>788292</v>
      </c>
      <c r="J8" s="33">
        <v>469464.36</v>
      </c>
      <c r="K8" s="33">
        <v>383198.16</v>
      </c>
      <c r="L8" s="33">
        <v>375089.7</v>
      </c>
      <c r="M8" s="33"/>
      <c r="N8" s="33">
        <v>8108.46</v>
      </c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>
        <v>240</v>
      </c>
      <c r="AZ8" s="33">
        <v>240</v>
      </c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</row>
    <row r="9" s="15" customFormat="1" ht="30" customHeight="1" spans="1:82">
      <c r="A9" s="52" t="s">
        <v>78</v>
      </c>
      <c r="B9" s="52" t="s">
        <v>101</v>
      </c>
      <c r="C9" s="52" t="s">
        <v>102</v>
      </c>
      <c r="D9" s="52" t="s">
        <v>103</v>
      </c>
      <c r="E9" s="33">
        <v>370382.4</v>
      </c>
      <c r="F9" s="33">
        <v>370382.4</v>
      </c>
      <c r="G9" s="33"/>
      <c r="H9" s="33">
        <v>370382.4</v>
      </c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</row>
    <row r="10" s="15" customFormat="1" ht="30" customHeight="1" spans="1:82">
      <c r="A10" s="52" t="s">
        <v>78</v>
      </c>
      <c r="B10" s="52" t="s">
        <v>101</v>
      </c>
      <c r="C10" s="52" t="s">
        <v>102</v>
      </c>
      <c r="D10" s="52" t="s">
        <v>104</v>
      </c>
      <c r="E10" s="33">
        <v>133836.36</v>
      </c>
      <c r="F10" s="33">
        <v>133836.36</v>
      </c>
      <c r="G10" s="33"/>
      <c r="H10" s="33">
        <v>133836.36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</row>
    <row r="11" s="15" customFormat="1" ht="30" customHeight="1" spans="1:82">
      <c r="A11" s="52" t="s">
        <v>78</v>
      </c>
      <c r="B11" s="52" t="s">
        <v>101</v>
      </c>
      <c r="C11" s="52" t="s">
        <v>102</v>
      </c>
      <c r="D11" s="52" t="s">
        <v>105</v>
      </c>
      <c r="E11" s="33">
        <v>165797.44</v>
      </c>
      <c r="F11" s="33">
        <v>165797.44</v>
      </c>
      <c r="G11" s="33"/>
      <c r="H11" s="33">
        <v>141097.44</v>
      </c>
      <c r="I11" s="33"/>
      <c r="J11" s="33">
        <v>24700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</row>
  </sheetData>
  <sheetProtection formatCells="0" formatColumns="0" formatRows="0" insertRows="0" insertColumns="0" insertHyperlinks="0" deleteColumns="0" deleteRows="0" sort="0" autoFilter="0" pivotTables="0"/>
  <mergeCells count="22">
    <mergeCell ref="A2:CD2"/>
    <mergeCell ref="A3:CD3"/>
    <mergeCell ref="B4:D4"/>
    <mergeCell ref="F4:J4"/>
    <mergeCell ref="K4:U4"/>
    <mergeCell ref="V4:AC4"/>
    <mergeCell ref="AD4:AJ4"/>
    <mergeCell ref="AK4:AN4"/>
    <mergeCell ref="AO4:AQ4"/>
    <mergeCell ref="AR4:AU4"/>
    <mergeCell ref="AV4:AX4"/>
    <mergeCell ref="AY4:BD4"/>
    <mergeCell ref="BE4:BG4"/>
    <mergeCell ref="BH4:BL4"/>
    <mergeCell ref="BM4:BO4"/>
    <mergeCell ref="BP4:BV4"/>
    <mergeCell ref="BW4:BY4"/>
    <mergeCell ref="BZ4:CD4"/>
    <mergeCell ref="A4:A5"/>
    <mergeCell ref="A4:A5"/>
    <mergeCell ref="E4:E5"/>
    <mergeCell ref="E4:E5"/>
  </mergeCells>
  <printOptions horizontalCentered="1"/>
  <pageMargins left="0" right="0" top="0.78740157480315" bottom="0.78740157480315" header="0.5" footer="0.5"/>
  <pageSetup paperSize="9" scale="6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E21"/>
  <sheetViews>
    <sheetView showGridLines="0" topLeftCell="A12" workbookViewId="0">
      <selection activeCell="B7" sqref="B7:D20"/>
    </sheetView>
  </sheetViews>
  <sheetFormatPr defaultColWidth="9" defaultRowHeight="12.75" customHeight="1"/>
  <cols>
    <col min="1" max="1" width="42.8571428571429" style="15" customWidth="1"/>
    <col min="2" max="4" width="5" style="15" customWidth="1"/>
    <col min="5" max="5" width="32" style="15"/>
    <col min="6" max="6" width="14.2857142857143" style="15" customWidth="1"/>
    <col min="7" max="11" width="9.14285714285714" style="15" hidden="1" customWidth="1"/>
    <col min="12" max="13" width="14.2857142857143" style="15" customWidth="1"/>
    <col min="14" max="15" width="9.14285714285714" style="15" hidden="1" customWidth="1"/>
    <col min="16" max="17" width="14.2857142857143" style="15" customWidth="1"/>
    <col min="18" max="22" width="9.14285714285714" style="15" hidden="1" customWidth="1"/>
    <col min="23" max="23" width="14.2857142857143" style="15" customWidth="1"/>
    <col min="24" max="24" width="9.14285714285714" style="15" hidden="1" customWidth="1"/>
    <col min="25" max="25" width="14.2857142857143" style="15" customWidth="1"/>
    <col min="26" max="27" width="9.14285714285714" style="15" hidden="1" customWidth="1"/>
    <col min="28" max="28" width="14.2857142857143" style="15" customWidth="1"/>
    <col min="29" max="30" width="9.14285714285714" style="15" hidden="1" customWidth="1"/>
    <col min="31" max="31" width="14.2857142857143" style="15" customWidth="1"/>
    <col min="32" max="34" width="9.14285714285714" style="15" hidden="1" customWidth="1"/>
    <col min="35" max="35" width="14.2857142857143" style="15" customWidth="1"/>
    <col min="36" max="83" width="9.14285714285714" style="15" hidden="1" customWidth="1"/>
    <col min="84" max="84" width="9.14285714285714" style="15" customWidth="1"/>
  </cols>
  <sheetData>
    <row r="1" s="15" customFormat="1" ht="15" customHeight="1" spans="1:83">
      <c r="A1" s="28" t="s">
        <v>294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</row>
    <row r="2" s="15" customFormat="1" ht="18.75" customHeight="1" spans="1:83">
      <c r="A2" s="29" t="s">
        <v>295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</row>
    <row r="3" s="15" customFormat="1" ht="15" customHeight="1" spans="1:83">
      <c r="A3" s="44" t="s">
        <v>17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</row>
    <row r="4" s="15" customFormat="1" ht="15" customHeight="1" spans="1:83">
      <c r="A4" s="31" t="s">
        <v>62</v>
      </c>
      <c r="B4" s="31" t="s">
        <v>132</v>
      </c>
      <c r="C4" s="31"/>
      <c r="D4" s="31"/>
      <c r="E4" s="31" t="s">
        <v>235</v>
      </c>
      <c r="F4" s="45" t="s">
        <v>63</v>
      </c>
      <c r="G4" s="45" t="s">
        <v>255</v>
      </c>
      <c r="H4" s="45"/>
      <c r="I4" s="45"/>
      <c r="J4" s="45"/>
      <c r="K4" s="45"/>
      <c r="L4" s="45" t="s">
        <v>256</v>
      </c>
      <c r="M4" s="45"/>
      <c r="N4" s="45"/>
      <c r="O4" s="45"/>
      <c r="P4" s="45"/>
      <c r="Q4" s="45"/>
      <c r="R4" s="45"/>
      <c r="S4" s="45"/>
      <c r="T4" s="45"/>
      <c r="U4" s="45"/>
      <c r="V4" s="45"/>
      <c r="W4" s="45" t="s">
        <v>257</v>
      </c>
      <c r="X4" s="45"/>
      <c r="Y4" s="45"/>
      <c r="Z4" s="45"/>
      <c r="AA4" s="45"/>
      <c r="AB4" s="45"/>
      <c r="AC4" s="45"/>
      <c r="AD4" s="45"/>
      <c r="AE4" s="45" t="s">
        <v>258</v>
      </c>
      <c r="AF4" s="45"/>
      <c r="AG4" s="45"/>
      <c r="AH4" s="45"/>
      <c r="AI4" s="45"/>
      <c r="AJ4" s="45"/>
      <c r="AK4" s="45"/>
      <c r="AL4" s="45" t="s">
        <v>259</v>
      </c>
      <c r="AM4" s="45"/>
      <c r="AN4" s="45"/>
      <c r="AO4" s="45"/>
      <c r="AP4" s="45" t="s">
        <v>260</v>
      </c>
      <c r="AQ4" s="45"/>
      <c r="AR4" s="45"/>
      <c r="AS4" s="45" t="s">
        <v>145</v>
      </c>
      <c r="AT4" s="45"/>
      <c r="AU4" s="45"/>
      <c r="AV4" s="45"/>
      <c r="AW4" s="45" t="s">
        <v>261</v>
      </c>
      <c r="AX4" s="45"/>
      <c r="AY4" s="45"/>
      <c r="AZ4" s="45" t="s">
        <v>140</v>
      </c>
      <c r="BA4" s="45"/>
      <c r="BB4" s="45"/>
      <c r="BC4" s="45"/>
      <c r="BD4" s="45"/>
      <c r="BE4" s="45"/>
      <c r="BF4" s="45" t="s">
        <v>147</v>
      </c>
      <c r="BG4" s="45"/>
      <c r="BH4" s="45"/>
      <c r="BI4" s="45" t="s">
        <v>146</v>
      </c>
      <c r="BJ4" s="45"/>
      <c r="BK4" s="45"/>
      <c r="BL4" s="45"/>
      <c r="BM4" s="45"/>
      <c r="BN4" s="45" t="s">
        <v>262</v>
      </c>
      <c r="BO4" s="45"/>
      <c r="BP4" s="45"/>
      <c r="BQ4" s="45" t="s">
        <v>263</v>
      </c>
      <c r="BR4" s="45"/>
      <c r="BS4" s="45"/>
      <c r="BT4" s="45"/>
      <c r="BU4" s="45"/>
      <c r="BV4" s="45"/>
      <c r="BW4" s="45"/>
      <c r="BX4" s="45" t="s">
        <v>264</v>
      </c>
      <c r="BY4" s="45"/>
      <c r="BZ4" s="45"/>
      <c r="CA4" s="45" t="s">
        <v>148</v>
      </c>
      <c r="CB4" s="45"/>
      <c r="CC4" s="45"/>
      <c r="CD4" s="45"/>
      <c r="CE4" s="45"/>
    </row>
    <row r="5" s="15" customFormat="1" ht="48.75" customHeight="1" spans="1:83">
      <c r="A5" s="31" t="s">
        <v>62</v>
      </c>
      <c r="B5" s="31" t="s">
        <v>84</v>
      </c>
      <c r="C5" s="31" t="s">
        <v>85</v>
      </c>
      <c r="D5" s="31" t="s">
        <v>86</v>
      </c>
      <c r="E5" s="31" t="s">
        <v>235</v>
      </c>
      <c r="F5" s="46" t="s">
        <v>265</v>
      </c>
      <c r="G5" s="46" t="s">
        <v>133</v>
      </c>
      <c r="H5" s="46" t="s">
        <v>266</v>
      </c>
      <c r="I5" s="46" t="s">
        <v>267</v>
      </c>
      <c r="J5" s="46" t="s">
        <v>159</v>
      </c>
      <c r="K5" s="46" t="s">
        <v>161</v>
      </c>
      <c r="L5" s="46" t="s">
        <v>133</v>
      </c>
      <c r="M5" s="46" t="s">
        <v>268</v>
      </c>
      <c r="N5" s="46" t="s">
        <v>187</v>
      </c>
      <c r="O5" s="46" t="s">
        <v>188</v>
      </c>
      <c r="P5" s="46" t="s">
        <v>269</v>
      </c>
      <c r="Q5" s="46" t="s">
        <v>194</v>
      </c>
      <c r="R5" s="46" t="s">
        <v>189</v>
      </c>
      <c r="S5" s="46" t="s">
        <v>184</v>
      </c>
      <c r="T5" s="46" t="s">
        <v>197</v>
      </c>
      <c r="U5" s="46" t="s">
        <v>185</v>
      </c>
      <c r="V5" s="46" t="s">
        <v>200</v>
      </c>
      <c r="W5" s="46" t="s">
        <v>133</v>
      </c>
      <c r="X5" s="46" t="s">
        <v>270</v>
      </c>
      <c r="Y5" s="46" t="s">
        <v>204</v>
      </c>
      <c r="Z5" s="46" t="s">
        <v>208</v>
      </c>
      <c r="AA5" s="46" t="s">
        <v>271</v>
      </c>
      <c r="AB5" s="46" t="s">
        <v>272</v>
      </c>
      <c r="AC5" s="46" t="s">
        <v>205</v>
      </c>
      <c r="AD5" s="46" t="s">
        <v>217</v>
      </c>
      <c r="AE5" s="46" t="s">
        <v>133</v>
      </c>
      <c r="AF5" s="46" t="s">
        <v>201</v>
      </c>
      <c r="AG5" s="46" t="s">
        <v>204</v>
      </c>
      <c r="AH5" s="46" t="s">
        <v>208</v>
      </c>
      <c r="AI5" s="46" t="s">
        <v>272</v>
      </c>
      <c r="AJ5" s="46" t="s">
        <v>205</v>
      </c>
      <c r="AK5" s="46" t="s">
        <v>217</v>
      </c>
      <c r="AL5" s="46" t="s">
        <v>133</v>
      </c>
      <c r="AM5" s="46" t="s">
        <v>139</v>
      </c>
      <c r="AN5" s="46" t="s">
        <v>141</v>
      </c>
      <c r="AO5" s="46" t="s">
        <v>273</v>
      </c>
      <c r="AP5" s="46" t="s">
        <v>133</v>
      </c>
      <c r="AQ5" s="46" t="s">
        <v>274</v>
      </c>
      <c r="AR5" s="46" t="s">
        <v>275</v>
      </c>
      <c r="AS5" s="46" t="s">
        <v>133</v>
      </c>
      <c r="AT5" s="46" t="s">
        <v>221</v>
      </c>
      <c r="AU5" s="46" t="s">
        <v>222</v>
      </c>
      <c r="AV5" s="46" t="s">
        <v>276</v>
      </c>
      <c r="AW5" s="46" t="s">
        <v>133</v>
      </c>
      <c r="AX5" s="46" t="s">
        <v>277</v>
      </c>
      <c r="AY5" s="46" t="s">
        <v>278</v>
      </c>
      <c r="AZ5" s="46" t="s">
        <v>133</v>
      </c>
      <c r="BA5" s="46" t="s">
        <v>279</v>
      </c>
      <c r="BB5" s="46" t="s">
        <v>169</v>
      </c>
      <c r="BC5" s="46" t="s">
        <v>171</v>
      </c>
      <c r="BD5" s="46" t="s">
        <v>280</v>
      </c>
      <c r="BE5" s="46" t="s">
        <v>281</v>
      </c>
      <c r="BF5" s="46" t="s">
        <v>133</v>
      </c>
      <c r="BG5" s="46" t="s">
        <v>227</v>
      </c>
      <c r="BH5" s="46" t="s">
        <v>228</v>
      </c>
      <c r="BI5" s="46" t="s">
        <v>133</v>
      </c>
      <c r="BJ5" s="46" t="s">
        <v>282</v>
      </c>
      <c r="BK5" s="46" t="s">
        <v>283</v>
      </c>
      <c r="BL5" s="46" t="s">
        <v>225</v>
      </c>
      <c r="BM5" s="46" t="s">
        <v>226</v>
      </c>
      <c r="BN5" s="46" t="s">
        <v>133</v>
      </c>
      <c r="BO5" s="46" t="s">
        <v>284</v>
      </c>
      <c r="BP5" s="46" t="s">
        <v>285</v>
      </c>
      <c r="BQ5" s="46" t="s">
        <v>133</v>
      </c>
      <c r="BR5" s="46" t="s">
        <v>286</v>
      </c>
      <c r="BS5" s="46" t="s">
        <v>287</v>
      </c>
      <c r="BT5" s="46" t="s">
        <v>288</v>
      </c>
      <c r="BU5" s="46" t="s">
        <v>289</v>
      </c>
      <c r="BV5" s="46" t="s">
        <v>290</v>
      </c>
      <c r="BW5" s="46" t="s">
        <v>291</v>
      </c>
      <c r="BX5" s="46" t="s">
        <v>133</v>
      </c>
      <c r="BY5" s="46" t="s">
        <v>229</v>
      </c>
      <c r="BZ5" s="46" t="s">
        <v>292</v>
      </c>
      <c r="CA5" s="46" t="s">
        <v>133</v>
      </c>
      <c r="CB5" s="46" t="s">
        <v>230</v>
      </c>
      <c r="CC5" s="46" t="s">
        <v>231</v>
      </c>
      <c r="CD5" s="46" t="s">
        <v>293</v>
      </c>
      <c r="CE5" s="46" t="s">
        <v>148</v>
      </c>
    </row>
    <row r="6" s="15" customFormat="1" ht="30" customHeight="1" spans="1:83">
      <c r="A6" s="32" t="s">
        <v>63</v>
      </c>
      <c r="B6" s="32" t="s">
        <v>90</v>
      </c>
      <c r="C6" s="32" t="s">
        <v>90</v>
      </c>
      <c r="D6" s="32" t="s">
        <v>90</v>
      </c>
      <c r="E6" s="32" t="s">
        <v>90</v>
      </c>
      <c r="F6" s="47">
        <v>12252700</v>
      </c>
      <c r="G6" s="47"/>
      <c r="H6" s="47"/>
      <c r="I6" s="47"/>
      <c r="J6" s="47"/>
      <c r="K6" s="47"/>
      <c r="L6" s="47">
        <v>9802700</v>
      </c>
      <c r="M6" s="47">
        <v>9416346</v>
      </c>
      <c r="N6" s="47"/>
      <c r="O6" s="47"/>
      <c r="P6" s="47">
        <v>40892</v>
      </c>
      <c r="Q6" s="47">
        <v>345462</v>
      </c>
      <c r="R6" s="47"/>
      <c r="S6" s="47"/>
      <c r="T6" s="47"/>
      <c r="U6" s="47"/>
      <c r="V6" s="47"/>
      <c r="W6" s="47">
        <v>1850000</v>
      </c>
      <c r="X6" s="47"/>
      <c r="Y6" s="47">
        <v>100000</v>
      </c>
      <c r="Z6" s="47"/>
      <c r="AA6" s="47"/>
      <c r="AB6" s="47">
        <v>1750000</v>
      </c>
      <c r="AC6" s="47"/>
      <c r="AD6" s="47"/>
      <c r="AE6" s="47">
        <v>600000</v>
      </c>
      <c r="AF6" s="47"/>
      <c r="AG6" s="47"/>
      <c r="AH6" s="47"/>
      <c r="AI6" s="47">
        <v>600000</v>
      </c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</row>
    <row r="7" s="15" customFormat="1" ht="30" customHeight="1" spans="1:83">
      <c r="A7" s="32" t="s">
        <v>78</v>
      </c>
      <c r="B7" s="32" t="s">
        <v>91</v>
      </c>
      <c r="C7" s="32" t="s">
        <v>92</v>
      </c>
      <c r="D7" s="32" t="s">
        <v>94</v>
      </c>
      <c r="E7" s="32" t="s">
        <v>236</v>
      </c>
      <c r="F7" s="47">
        <v>2787942</v>
      </c>
      <c r="G7" s="47"/>
      <c r="H7" s="47"/>
      <c r="I7" s="47"/>
      <c r="J7" s="47"/>
      <c r="K7" s="47"/>
      <c r="L7" s="47">
        <v>1037942</v>
      </c>
      <c r="M7" s="47">
        <v>1037942</v>
      </c>
      <c r="N7" s="47"/>
      <c r="O7" s="47"/>
      <c r="P7" s="47"/>
      <c r="Q7" s="47"/>
      <c r="R7" s="47"/>
      <c r="S7" s="47"/>
      <c r="T7" s="47"/>
      <c r="U7" s="47"/>
      <c r="V7" s="47"/>
      <c r="W7" s="47">
        <v>1750000</v>
      </c>
      <c r="X7" s="47"/>
      <c r="Y7" s="47"/>
      <c r="Z7" s="47"/>
      <c r="AA7" s="47"/>
      <c r="AB7" s="47">
        <v>1750000</v>
      </c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</row>
    <row r="8" s="15" customFormat="1" ht="30" customHeight="1" spans="1:83">
      <c r="A8" s="32" t="s">
        <v>78</v>
      </c>
      <c r="B8" s="32" t="s">
        <v>91</v>
      </c>
      <c r="C8" s="32" t="s">
        <v>92</v>
      </c>
      <c r="D8" s="32" t="s">
        <v>94</v>
      </c>
      <c r="E8" s="32" t="s">
        <v>237</v>
      </c>
      <c r="F8" s="47">
        <v>500000</v>
      </c>
      <c r="G8" s="47"/>
      <c r="H8" s="47"/>
      <c r="I8" s="47"/>
      <c r="J8" s="47"/>
      <c r="K8" s="47"/>
      <c r="L8" s="47">
        <v>500000</v>
      </c>
      <c r="M8" s="47">
        <v>500000</v>
      </c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</row>
    <row r="9" s="15" customFormat="1" ht="30" customHeight="1" spans="1:83">
      <c r="A9" s="32" t="s">
        <v>78</v>
      </c>
      <c r="B9" s="32" t="s">
        <v>91</v>
      </c>
      <c r="C9" s="32" t="s">
        <v>92</v>
      </c>
      <c r="D9" s="32" t="s">
        <v>94</v>
      </c>
      <c r="E9" s="32" t="s">
        <v>238</v>
      </c>
      <c r="F9" s="47">
        <v>40000</v>
      </c>
      <c r="G9" s="47"/>
      <c r="H9" s="47"/>
      <c r="I9" s="47"/>
      <c r="J9" s="47"/>
      <c r="K9" s="47"/>
      <c r="L9" s="47">
        <v>40000</v>
      </c>
      <c r="M9" s="47">
        <v>40000</v>
      </c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</row>
    <row r="10" s="15" customFormat="1" ht="30" customHeight="1" spans="1:83">
      <c r="A10" s="32" t="s">
        <v>78</v>
      </c>
      <c r="B10" s="32" t="s">
        <v>91</v>
      </c>
      <c r="C10" s="32" t="s">
        <v>92</v>
      </c>
      <c r="D10" s="32" t="s">
        <v>94</v>
      </c>
      <c r="E10" s="32" t="s">
        <v>239</v>
      </c>
      <c r="F10" s="47">
        <v>70000</v>
      </c>
      <c r="G10" s="47"/>
      <c r="H10" s="47"/>
      <c r="I10" s="47"/>
      <c r="J10" s="47"/>
      <c r="K10" s="47"/>
      <c r="L10" s="47">
        <v>70000</v>
      </c>
      <c r="M10" s="47">
        <v>70000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</row>
    <row r="11" s="15" customFormat="1" ht="30" customHeight="1" spans="1:83">
      <c r="A11" s="32" t="s">
        <v>78</v>
      </c>
      <c r="B11" s="32" t="s">
        <v>96</v>
      </c>
      <c r="C11" s="32" t="s">
        <v>97</v>
      </c>
      <c r="D11" s="32" t="s">
        <v>98</v>
      </c>
      <c r="E11" s="32" t="s">
        <v>241</v>
      </c>
      <c r="F11" s="47">
        <v>1950000</v>
      </c>
      <c r="G11" s="47"/>
      <c r="H11" s="47"/>
      <c r="I11" s="47"/>
      <c r="J11" s="47"/>
      <c r="K11" s="47"/>
      <c r="L11" s="47">
        <v>1350000</v>
      </c>
      <c r="M11" s="47">
        <v>1350000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>
        <v>600000</v>
      </c>
      <c r="AF11" s="47"/>
      <c r="AG11" s="47"/>
      <c r="AH11" s="47"/>
      <c r="AI11" s="47">
        <v>600000</v>
      </c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</row>
    <row r="12" s="15" customFormat="1" ht="30" customHeight="1" spans="1:83">
      <c r="A12" s="32" t="s">
        <v>78</v>
      </c>
      <c r="B12" s="32" t="s">
        <v>96</v>
      </c>
      <c r="C12" s="32" t="s">
        <v>97</v>
      </c>
      <c r="D12" s="32" t="s">
        <v>98</v>
      </c>
      <c r="E12" s="32" t="s">
        <v>244</v>
      </c>
      <c r="F12" s="47">
        <v>1055636</v>
      </c>
      <c r="G12" s="47"/>
      <c r="H12" s="47"/>
      <c r="I12" s="47"/>
      <c r="J12" s="47"/>
      <c r="K12" s="47"/>
      <c r="L12" s="47">
        <v>1055636</v>
      </c>
      <c r="M12" s="47">
        <v>1055636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</row>
    <row r="13" s="15" customFormat="1" ht="30" customHeight="1" spans="1:83">
      <c r="A13" s="32" t="s">
        <v>78</v>
      </c>
      <c r="B13" s="32" t="s">
        <v>96</v>
      </c>
      <c r="C13" s="32" t="s">
        <v>97</v>
      </c>
      <c r="D13" s="32" t="s">
        <v>98</v>
      </c>
      <c r="E13" s="32" t="s">
        <v>242</v>
      </c>
      <c r="F13" s="47">
        <v>2652700</v>
      </c>
      <c r="G13" s="47"/>
      <c r="H13" s="47"/>
      <c r="I13" s="47"/>
      <c r="J13" s="47"/>
      <c r="K13" s="47"/>
      <c r="L13" s="47">
        <v>2652700</v>
      </c>
      <c r="M13" s="47">
        <v>2652700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</row>
    <row r="14" s="15" customFormat="1" ht="30" customHeight="1" spans="1:83">
      <c r="A14" s="32" t="s">
        <v>78</v>
      </c>
      <c r="B14" s="32" t="s">
        <v>96</v>
      </c>
      <c r="C14" s="32" t="s">
        <v>97</v>
      </c>
      <c r="D14" s="32" t="s">
        <v>98</v>
      </c>
      <c r="E14" s="32" t="s">
        <v>243</v>
      </c>
      <c r="F14" s="47">
        <v>100000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>
        <v>100000</v>
      </c>
      <c r="X14" s="47"/>
      <c r="Y14" s="47">
        <v>100000</v>
      </c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</row>
    <row r="15" s="15" customFormat="1" ht="30" customHeight="1" spans="1:83">
      <c r="A15" s="32" t="s">
        <v>78</v>
      </c>
      <c r="B15" s="32" t="s">
        <v>96</v>
      </c>
      <c r="C15" s="32" t="s">
        <v>97</v>
      </c>
      <c r="D15" s="32" t="s">
        <v>98</v>
      </c>
      <c r="E15" s="32" t="s">
        <v>240</v>
      </c>
      <c r="F15" s="47">
        <v>1050000</v>
      </c>
      <c r="G15" s="47"/>
      <c r="H15" s="47"/>
      <c r="I15" s="47"/>
      <c r="J15" s="47"/>
      <c r="K15" s="47"/>
      <c r="L15" s="47">
        <v>1050000</v>
      </c>
      <c r="M15" s="47">
        <v>1050000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</row>
    <row r="16" s="15" customFormat="1" ht="30" customHeight="1" spans="1:83">
      <c r="A16" s="32" t="s">
        <v>78</v>
      </c>
      <c r="B16" s="32" t="s">
        <v>96</v>
      </c>
      <c r="C16" s="32" t="s">
        <v>99</v>
      </c>
      <c r="D16" s="32" t="s">
        <v>100</v>
      </c>
      <c r="E16" s="32" t="s">
        <v>245</v>
      </c>
      <c r="F16" s="47">
        <v>95000</v>
      </c>
      <c r="G16" s="47"/>
      <c r="H16" s="47"/>
      <c r="I16" s="47"/>
      <c r="J16" s="47"/>
      <c r="K16" s="47"/>
      <c r="L16" s="47">
        <v>95000</v>
      </c>
      <c r="M16" s="47">
        <v>95000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</row>
    <row r="17" s="15" customFormat="1" ht="30" customHeight="1" spans="1:83">
      <c r="A17" s="32" t="s">
        <v>78</v>
      </c>
      <c r="B17" s="32" t="s">
        <v>106</v>
      </c>
      <c r="C17" s="32" t="s">
        <v>107</v>
      </c>
      <c r="D17" s="32" t="s">
        <v>108</v>
      </c>
      <c r="E17" s="32" t="s">
        <v>246</v>
      </c>
      <c r="F17" s="47">
        <v>345462</v>
      </c>
      <c r="G17" s="47"/>
      <c r="H17" s="47"/>
      <c r="I17" s="47"/>
      <c r="J17" s="47"/>
      <c r="K17" s="47"/>
      <c r="L17" s="47">
        <v>345462</v>
      </c>
      <c r="M17" s="47"/>
      <c r="N17" s="47"/>
      <c r="O17" s="47"/>
      <c r="P17" s="47"/>
      <c r="Q17" s="47">
        <v>345462</v>
      </c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</row>
    <row r="18" s="15" customFormat="1" ht="30" customHeight="1" spans="1:83">
      <c r="A18" s="32" t="s">
        <v>78</v>
      </c>
      <c r="B18" s="32" t="s">
        <v>109</v>
      </c>
      <c r="C18" s="32" t="s">
        <v>110</v>
      </c>
      <c r="D18" s="32" t="s">
        <v>111</v>
      </c>
      <c r="E18" s="32" t="s">
        <v>247</v>
      </c>
      <c r="F18" s="47">
        <v>12000</v>
      </c>
      <c r="G18" s="47"/>
      <c r="H18" s="47"/>
      <c r="I18" s="47"/>
      <c r="J18" s="47"/>
      <c r="K18" s="47"/>
      <c r="L18" s="47">
        <v>12000</v>
      </c>
      <c r="M18" s="47">
        <v>12000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</row>
    <row r="19" s="15" customFormat="1" ht="30" customHeight="1" spans="1:83">
      <c r="A19" s="32" t="s">
        <v>78</v>
      </c>
      <c r="B19" s="32" t="s">
        <v>109</v>
      </c>
      <c r="C19" s="32" t="s">
        <v>110</v>
      </c>
      <c r="D19" s="32" t="s">
        <v>111</v>
      </c>
      <c r="E19" s="32" t="s">
        <v>248</v>
      </c>
      <c r="F19" s="47">
        <v>69960</v>
      </c>
      <c r="G19" s="47"/>
      <c r="H19" s="47"/>
      <c r="I19" s="47"/>
      <c r="J19" s="47"/>
      <c r="K19" s="47"/>
      <c r="L19" s="47">
        <v>69960</v>
      </c>
      <c r="M19" s="47">
        <v>29068</v>
      </c>
      <c r="N19" s="47"/>
      <c r="O19" s="47"/>
      <c r="P19" s="47">
        <v>40892</v>
      </c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</row>
    <row r="20" s="15" customFormat="1" ht="30" customHeight="1" spans="1:83">
      <c r="A20" s="32" t="s">
        <v>78</v>
      </c>
      <c r="B20" s="32" t="s">
        <v>112</v>
      </c>
      <c r="C20" s="32" t="s">
        <v>113</v>
      </c>
      <c r="D20" s="32" t="s">
        <v>114</v>
      </c>
      <c r="E20" s="32" t="s">
        <v>249</v>
      </c>
      <c r="F20" s="47">
        <v>1524000</v>
      </c>
      <c r="G20" s="47"/>
      <c r="H20" s="47"/>
      <c r="I20" s="47"/>
      <c r="J20" s="47"/>
      <c r="K20" s="47"/>
      <c r="L20" s="47">
        <v>1524000</v>
      </c>
      <c r="M20" s="47">
        <v>1524000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</row>
    <row r="21" s="15" customFormat="1" ht="19.5" customHeight="1"/>
  </sheetData>
  <sheetProtection formatCells="0" formatColumns="0" formatRows="0" insertRows="0" insertColumns="0" insertHyperlinks="0" deleteColumns="0" deleteRows="0" sort="0" autoFilter="0" pivotTables="0"/>
  <mergeCells count="25">
    <mergeCell ref="A1:CE1"/>
    <mergeCell ref="A2:CE2"/>
    <mergeCell ref="A3:CE3"/>
    <mergeCell ref="B4:D4"/>
    <mergeCell ref="G4:K4"/>
    <mergeCell ref="L4:V4"/>
    <mergeCell ref="W4:AD4"/>
    <mergeCell ref="AE4:AK4"/>
    <mergeCell ref="AL4:AO4"/>
    <mergeCell ref="AP4:AR4"/>
    <mergeCell ref="AS4:AV4"/>
    <mergeCell ref="AW4:AY4"/>
    <mergeCell ref="AZ4:BE4"/>
    <mergeCell ref="BF4:BH4"/>
    <mergeCell ref="BI4:BM4"/>
    <mergeCell ref="BN4:BP4"/>
    <mergeCell ref="BQ4:BW4"/>
    <mergeCell ref="BX4:BZ4"/>
    <mergeCell ref="CA4:CE4"/>
    <mergeCell ref="A4:A5"/>
    <mergeCell ref="A4:A5"/>
    <mergeCell ref="E4:E5"/>
    <mergeCell ref="E4:E5"/>
    <mergeCell ref="F4:F5"/>
    <mergeCell ref="F4:F5"/>
  </mergeCells>
  <printOptions horizontalCentered="1"/>
  <pageMargins left="0" right="0" top="0.78740157480315" bottom="0.78740157480315" header="0.5" footer="0.5"/>
  <pageSetup paperSize="9" scale="63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BM8"/>
  <sheetViews>
    <sheetView topLeftCell="A2" workbookViewId="0">
      <selection activeCell="K6" sqref="K6"/>
    </sheetView>
  </sheetViews>
  <sheetFormatPr defaultColWidth="9" defaultRowHeight="14.45" customHeight="1" outlineLevelRow="7"/>
  <cols>
    <col min="1" max="65" width="3.14285714285714" style="35" customWidth="1"/>
    <col min="66" max="66" width="9.14285714285714" style="35" customWidth="1"/>
    <col min="67" max="16384" width="9.14285714285714" style="35"/>
  </cols>
  <sheetData>
    <row r="1" customHeight="1" spans="1:1">
      <c r="A1" s="36" t="s">
        <v>296</v>
      </c>
    </row>
    <row r="2" ht="20.45" customHeight="1" spans="1:65">
      <c r="A2" s="37" t="s">
        <v>297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</row>
    <row r="3" ht="15" customHeight="1" spans="1:65">
      <c r="A3" s="38"/>
      <c r="B3" s="38"/>
      <c r="C3" s="36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43" t="s">
        <v>17</v>
      </c>
      <c r="BL3" s="43"/>
      <c r="BM3" s="43"/>
    </row>
    <row r="4" ht="103.5" customHeight="1" spans="1:65">
      <c r="A4" s="40" t="s">
        <v>62</v>
      </c>
      <c r="B4" s="40" t="s">
        <v>132</v>
      </c>
      <c r="C4" s="40"/>
      <c r="D4" s="40"/>
      <c r="E4" s="40" t="s">
        <v>133</v>
      </c>
      <c r="F4" s="40" t="s">
        <v>255</v>
      </c>
      <c r="G4" s="40"/>
      <c r="H4" s="40"/>
      <c r="I4" s="40"/>
      <c r="J4" s="40" t="s">
        <v>256</v>
      </c>
      <c r="K4" s="40"/>
      <c r="L4" s="40"/>
      <c r="M4" s="40"/>
      <c r="N4" s="40"/>
      <c r="O4" s="40"/>
      <c r="P4" s="40"/>
      <c r="Q4" s="40"/>
      <c r="R4" s="40"/>
      <c r="S4" s="40"/>
      <c r="T4" s="40" t="s">
        <v>257</v>
      </c>
      <c r="U4" s="40"/>
      <c r="V4" s="40"/>
      <c r="W4" s="40"/>
      <c r="X4" s="40"/>
      <c r="Y4" s="40"/>
      <c r="Z4" s="40"/>
      <c r="AA4" s="40" t="s">
        <v>258</v>
      </c>
      <c r="AB4" s="40"/>
      <c r="AC4" s="40"/>
      <c r="AD4" s="40"/>
      <c r="AE4" s="40"/>
      <c r="AF4" s="40"/>
      <c r="AG4" s="40" t="s">
        <v>259</v>
      </c>
      <c r="AH4" s="40"/>
      <c r="AI4" s="40"/>
      <c r="AJ4" s="40" t="s">
        <v>260</v>
      </c>
      <c r="AK4" s="40"/>
      <c r="AL4" s="40" t="s">
        <v>145</v>
      </c>
      <c r="AM4" s="40"/>
      <c r="AN4" s="40"/>
      <c r="AO4" s="40" t="s">
        <v>261</v>
      </c>
      <c r="AP4" s="40"/>
      <c r="AQ4" s="40" t="s">
        <v>140</v>
      </c>
      <c r="AR4" s="40"/>
      <c r="AS4" s="40"/>
      <c r="AT4" s="40"/>
      <c r="AU4" s="40"/>
      <c r="AV4" s="40" t="s">
        <v>147</v>
      </c>
      <c r="AW4" s="40"/>
      <c r="AX4" s="40" t="s">
        <v>146</v>
      </c>
      <c r="AY4" s="40"/>
      <c r="AZ4" s="40"/>
      <c r="BA4" s="40"/>
      <c r="BB4" s="40" t="s">
        <v>262</v>
      </c>
      <c r="BC4" s="40"/>
      <c r="BD4" s="40" t="s">
        <v>263</v>
      </c>
      <c r="BE4" s="40"/>
      <c r="BF4" s="40"/>
      <c r="BG4" s="40"/>
      <c r="BH4" s="40" t="s">
        <v>264</v>
      </c>
      <c r="BI4" s="40"/>
      <c r="BJ4" s="40" t="s">
        <v>148</v>
      </c>
      <c r="BK4" s="40"/>
      <c r="BL4" s="40"/>
      <c r="BM4" s="40"/>
    </row>
    <row r="5" ht="255" customHeight="1" spans="1:65">
      <c r="A5" s="40"/>
      <c r="B5" s="40" t="s">
        <v>84</v>
      </c>
      <c r="C5" s="40" t="s">
        <v>85</v>
      </c>
      <c r="D5" s="40" t="s">
        <v>86</v>
      </c>
      <c r="E5" s="40"/>
      <c r="F5" s="40" t="s">
        <v>266</v>
      </c>
      <c r="G5" s="40" t="s">
        <v>267</v>
      </c>
      <c r="H5" s="40" t="s">
        <v>159</v>
      </c>
      <c r="I5" s="40" t="s">
        <v>161</v>
      </c>
      <c r="J5" s="40" t="s">
        <v>268</v>
      </c>
      <c r="K5" s="40" t="s">
        <v>187</v>
      </c>
      <c r="L5" s="40" t="s">
        <v>188</v>
      </c>
      <c r="M5" s="40" t="s">
        <v>269</v>
      </c>
      <c r="N5" s="40" t="s">
        <v>194</v>
      </c>
      <c r="O5" s="40" t="s">
        <v>189</v>
      </c>
      <c r="P5" s="40" t="s">
        <v>184</v>
      </c>
      <c r="Q5" s="40" t="s">
        <v>197</v>
      </c>
      <c r="R5" s="40" t="s">
        <v>185</v>
      </c>
      <c r="S5" s="40" t="s">
        <v>200</v>
      </c>
      <c r="T5" s="40" t="s">
        <v>270</v>
      </c>
      <c r="U5" s="40" t="s">
        <v>204</v>
      </c>
      <c r="V5" s="40" t="s">
        <v>208</v>
      </c>
      <c r="W5" s="40" t="s">
        <v>271</v>
      </c>
      <c r="X5" s="40" t="s">
        <v>272</v>
      </c>
      <c r="Y5" s="40" t="s">
        <v>205</v>
      </c>
      <c r="Z5" s="40" t="s">
        <v>217</v>
      </c>
      <c r="AA5" s="40" t="s">
        <v>201</v>
      </c>
      <c r="AB5" s="40" t="s">
        <v>204</v>
      </c>
      <c r="AC5" s="40" t="s">
        <v>208</v>
      </c>
      <c r="AD5" s="40" t="s">
        <v>272</v>
      </c>
      <c r="AE5" s="40" t="s">
        <v>205</v>
      </c>
      <c r="AF5" s="40" t="s">
        <v>217</v>
      </c>
      <c r="AG5" s="40" t="s">
        <v>139</v>
      </c>
      <c r="AH5" s="40" t="s">
        <v>141</v>
      </c>
      <c r="AI5" s="40" t="s">
        <v>273</v>
      </c>
      <c r="AJ5" s="40" t="s">
        <v>274</v>
      </c>
      <c r="AK5" s="40" t="s">
        <v>275</v>
      </c>
      <c r="AL5" s="40" t="s">
        <v>221</v>
      </c>
      <c r="AM5" s="40" t="s">
        <v>222</v>
      </c>
      <c r="AN5" s="40" t="s">
        <v>276</v>
      </c>
      <c r="AO5" s="40" t="s">
        <v>277</v>
      </c>
      <c r="AP5" s="40" t="s">
        <v>278</v>
      </c>
      <c r="AQ5" s="40" t="s">
        <v>279</v>
      </c>
      <c r="AR5" s="40" t="s">
        <v>169</v>
      </c>
      <c r="AS5" s="40" t="s">
        <v>171</v>
      </c>
      <c r="AT5" s="40" t="s">
        <v>280</v>
      </c>
      <c r="AU5" s="40" t="s">
        <v>281</v>
      </c>
      <c r="AV5" s="40" t="s">
        <v>227</v>
      </c>
      <c r="AW5" s="40" t="s">
        <v>228</v>
      </c>
      <c r="AX5" s="40" t="s">
        <v>282</v>
      </c>
      <c r="AY5" s="40" t="s">
        <v>283</v>
      </c>
      <c r="AZ5" s="40" t="s">
        <v>225</v>
      </c>
      <c r="BA5" s="40" t="s">
        <v>226</v>
      </c>
      <c r="BB5" s="40" t="s">
        <v>284</v>
      </c>
      <c r="BC5" s="40" t="s">
        <v>285</v>
      </c>
      <c r="BD5" s="40" t="s">
        <v>286</v>
      </c>
      <c r="BE5" s="40" t="s">
        <v>287</v>
      </c>
      <c r="BF5" s="40" t="s">
        <v>288</v>
      </c>
      <c r="BG5" s="40" t="s">
        <v>289</v>
      </c>
      <c r="BH5" s="40" t="s">
        <v>229</v>
      </c>
      <c r="BI5" s="40" t="s">
        <v>292</v>
      </c>
      <c r="BJ5" s="40" t="s">
        <v>230</v>
      </c>
      <c r="BK5" s="40" t="s">
        <v>231</v>
      </c>
      <c r="BL5" s="40" t="s">
        <v>293</v>
      </c>
      <c r="BM5" s="40" t="s">
        <v>148</v>
      </c>
    </row>
    <row r="6" ht="21" customHeight="1" spans="1:65">
      <c r="A6" s="41"/>
      <c r="B6" s="41"/>
      <c r="C6" s="41"/>
      <c r="D6" s="41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</row>
    <row r="7" ht="21" customHeight="1"/>
    <row r="8" customHeight="1" spans="1:1">
      <c r="A8" s="35" t="s">
        <v>252</v>
      </c>
    </row>
  </sheetData>
  <mergeCells count="21">
    <mergeCell ref="A2:BM2"/>
    <mergeCell ref="A3:B3"/>
    <mergeCell ref="BK3:BM3"/>
    <mergeCell ref="B4:D4"/>
    <mergeCell ref="F4:I4"/>
    <mergeCell ref="J4:S4"/>
    <mergeCell ref="T4:Z4"/>
    <mergeCell ref="AA4:AF4"/>
    <mergeCell ref="AG4:AI4"/>
    <mergeCell ref="AJ4:AK4"/>
    <mergeCell ref="AL4:AN4"/>
    <mergeCell ref="AO4:AP4"/>
    <mergeCell ref="AQ4:AU4"/>
    <mergeCell ref="AV4:AW4"/>
    <mergeCell ref="AX4:BA4"/>
    <mergeCell ref="BB4:BC4"/>
    <mergeCell ref="BD4:BG4"/>
    <mergeCell ref="BH4:BI4"/>
    <mergeCell ref="BJ4:BM4"/>
    <mergeCell ref="A4:A5"/>
    <mergeCell ref="E4:E5"/>
  </mergeCells>
  <pageMargins left="0.748031496062992" right="0.748031496062992" top="0.984251968503937" bottom="0.984251968503937" header="0.511811023622047" footer="0.511811023622047"/>
  <pageSetup paperSize="9" scale="64" orientation="landscape" horizontalDpi="600" verticalDpi="6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"/>
  <sheetViews>
    <sheetView showGridLines="0" workbookViewId="0">
      <selection activeCell="A6" sqref="A1:G16384"/>
    </sheetView>
  </sheetViews>
  <sheetFormatPr defaultColWidth="9" defaultRowHeight="12.75" customHeight="1" outlineLevelRow="7" outlineLevelCol="6"/>
  <cols>
    <col min="1" max="1" width="43" style="15" customWidth="1"/>
    <col min="2" max="2" width="12.2857142857143" style="15" customWidth="1"/>
    <col min="3" max="3" width="11.2857142857143" style="15" customWidth="1"/>
    <col min="4" max="6" width="14.7047619047619" style="15" customWidth="1"/>
    <col min="7" max="7" width="12.2857142857143" style="15" customWidth="1"/>
    <col min="8" max="8" width="9.14285714285714" style="15" customWidth="1"/>
  </cols>
  <sheetData>
    <row r="1" s="15" customFormat="1" ht="15" customHeight="1" spans="1:7">
      <c r="A1" s="28" t="s">
        <v>298</v>
      </c>
      <c r="B1" s="28"/>
      <c r="C1" s="28"/>
      <c r="D1" s="28"/>
      <c r="E1" s="28"/>
      <c r="F1" s="28"/>
      <c r="G1" s="28"/>
    </row>
    <row r="2" s="15" customFormat="1" ht="18.75" customHeight="1" spans="1:7">
      <c r="A2" s="29" t="s">
        <v>299</v>
      </c>
      <c r="B2" s="29"/>
      <c r="C2" s="29"/>
      <c r="D2" s="29"/>
      <c r="E2" s="29"/>
      <c r="F2" s="29"/>
      <c r="G2" s="29"/>
    </row>
    <row r="3" s="15" customFormat="1" ht="15" customHeight="1" spans="1:7">
      <c r="A3" s="30" t="s">
        <v>17</v>
      </c>
      <c r="B3" s="30"/>
      <c r="C3" s="30"/>
      <c r="D3" s="30"/>
      <c r="E3" s="30"/>
      <c r="F3" s="30"/>
      <c r="G3" s="30"/>
    </row>
    <row r="4" s="15" customFormat="1" ht="15" customHeight="1" spans="1:7">
      <c r="A4" s="31" t="s">
        <v>62</v>
      </c>
      <c r="B4" s="31" t="s">
        <v>63</v>
      </c>
      <c r="C4" s="31" t="s">
        <v>300</v>
      </c>
      <c r="D4" s="31" t="s">
        <v>301</v>
      </c>
      <c r="E4" s="31"/>
      <c r="F4" s="31"/>
      <c r="G4" s="31" t="s">
        <v>189</v>
      </c>
    </row>
    <row r="5" s="15" customFormat="1" ht="48.75" customHeight="1" spans="1:7">
      <c r="A5" s="31" t="s">
        <v>62</v>
      </c>
      <c r="B5" s="31" t="s">
        <v>63</v>
      </c>
      <c r="C5" s="31" t="s">
        <v>302</v>
      </c>
      <c r="D5" s="31" t="s">
        <v>303</v>
      </c>
      <c r="E5" s="31" t="s">
        <v>197</v>
      </c>
      <c r="F5" s="31" t="s">
        <v>304</v>
      </c>
      <c r="G5" s="31"/>
    </row>
    <row r="6" s="15" customFormat="1" ht="30" customHeight="1" spans="1:7">
      <c r="A6" s="32" t="s">
        <v>63</v>
      </c>
      <c r="B6" s="33">
        <v>146000</v>
      </c>
      <c r="C6" s="34"/>
      <c r="D6" s="34">
        <v>146000</v>
      </c>
      <c r="E6" s="34">
        <v>146000</v>
      </c>
      <c r="F6" s="34"/>
      <c r="G6" s="34"/>
    </row>
    <row r="7" s="15" customFormat="1" ht="30" customHeight="1" spans="1:7">
      <c r="A7" s="32" t="s">
        <v>78</v>
      </c>
      <c r="B7" s="33">
        <v>146000</v>
      </c>
      <c r="C7" s="34"/>
      <c r="D7" s="34">
        <v>146000</v>
      </c>
      <c r="E7" s="34">
        <v>146000</v>
      </c>
      <c r="F7" s="34"/>
      <c r="G7" s="34"/>
    </row>
    <row r="8" s="15" customFormat="1" ht="15" customHeight="1"/>
  </sheetData>
  <sheetProtection formatCells="0" formatColumns="0" formatRows="0" insertRows="0" insertColumns="0" insertHyperlinks="0" deleteColumns="0" deleteRows="0" sort="0" autoFilter="0" pivotTables="0"/>
  <mergeCells count="12">
    <mergeCell ref="A1:G1"/>
    <mergeCell ref="A2:G2"/>
    <mergeCell ref="A3:G3"/>
    <mergeCell ref="D4:F4"/>
    <mergeCell ref="A4:A5"/>
    <mergeCell ref="A4:A5"/>
    <mergeCell ref="B4:B5"/>
    <mergeCell ref="B4:B5"/>
    <mergeCell ref="C4:C5"/>
    <mergeCell ref="C4:C5"/>
    <mergeCell ref="G4:G5"/>
    <mergeCell ref="G4:G5"/>
  </mergeCells>
  <printOptions horizontalCentered="1"/>
  <pageMargins left="0" right="0" top="0.78740157480315" bottom="0.78740157480315" header="0.5" footer="0.5"/>
  <pageSetup paperSize="9"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3"/>
  <sheetViews>
    <sheetView showGridLines="0" workbookViewId="0">
      <selection activeCell="B9" sqref="B9"/>
    </sheetView>
  </sheetViews>
  <sheetFormatPr defaultColWidth="9" defaultRowHeight="12.75" customHeight="1"/>
  <cols>
    <col min="1" max="1" width="42.8571428571429" style="15" customWidth="1"/>
    <col min="2" max="2" width="29.7047619047619" style="15" customWidth="1"/>
    <col min="3" max="3" width="14.2857142857143" style="15" customWidth="1"/>
    <col min="4" max="4" width="7.14285714285714" style="15" customWidth="1"/>
    <col min="5" max="5" width="14.2857142857143" style="15" customWidth="1"/>
    <col min="6" max="9" width="7.14285714285714" style="15" customWidth="1"/>
    <col min="10" max="10" width="5.56190476190476" style="15" customWidth="1"/>
    <col min="11" max="11" width="6.14285714285714" style="15" customWidth="1"/>
    <col min="12" max="12" width="5.7047619047619" style="15" customWidth="1"/>
    <col min="13" max="13" width="6.85714285714286" style="15" customWidth="1"/>
  </cols>
  <sheetData>
    <row r="1" s="15" customFormat="1" ht="15" customHeight="1" spans="1:12">
      <c r="A1" s="16" t="s">
        <v>305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="15" customFormat="1" ht="18.75" customHeight="1" spans="1:12">
      <c r="A2" s="17" t="s">
        <v>306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="15" customFormat="1" ht="15" customHeight="1" spans="1:12">
      <c r="A3" s="19" t="s">
        <v>307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="15" customFormat="1" ht="15" customHeight="1" spans="1:12">
      <c r="A4" s="20" t="s">
        <v>62</v>
      </c>
      <c r="B4" s="20" t="s">
        <v>308</v>
      </c>
      <c r="C4" s="20" t="s">
        <v>309</v>
      </c>
      <c r="D4" s="20"/>
      <c r="E4" s="20"/>
      <c r="F4" s="20"/>
      <c r="G4" s="20"/>
      <c r="H4" s="20"/>
      <c r="I4" s="20"/>
      <c r="J4" s="20"/>
      <c r="K4" s="20"/>
      <c r="L4" s="20"/>
    </row>
    <row r="5" s="15" customFormat="1" ht="108.75" customHeight="1" spans="1:12">
      <c r="A5" s="20" t="s">
        <v>62</v>
      </c>
      <c r="B5" s="20" t="s">
        <v>63</v>
      </c>
      <c r="C5" s="21" t="s">
        <v>63</v>
      </c>
      <c r="D5" s="21" t="s">
        <v>64</v>
      </c>
      <c r="E5" s="22" t="s">
        <v>65</v>
      </c>
      <c r="F5" s="21" t="s">
        <v>66</v>
      </c>
      <c r="G5" s="21" t="s">
        <v>67</v>
      </c>
      <c r="H5" s="21" t="s">
        <v>68</v>
      </c>
      <c r="I5" s="21" t="s">
        <v>69</v>
      </c>
      <c r="J5" s="21" t="s">
        <v>70</v>
      </c>
      <c r="K5" s="21" t="s">
        <v>71</v>
      </c>
      <c r="L5" s="21" t="s">
        <v>72</v>
      </c>
    </row>
    <row r="6" s="15" customFormat="1" ht="30" customHeight="1" spans="1:12">
      <c r="A6" s="23" t="s">
        <v>63</v>
      </c>
      <c r="B6" s="24" t="s">
        <v>90</v>
      </c>
      <c r="C6" s="25">
        <v>2700000</v>
      </c>
      <c r="D6" s="26"/>
      <c r="E6" s="27">
        <v>2700000</v>
      </c>
      <c r="F6" s="25"/>
      <c r="G6" s="25"/>
      <c r="H6" s="25"/>
      <c r="I6" s="25"/>
      <c r="J6" s="25"/>
      <c r="K6" s="25"/>
      <c r="L6" s="26"/>
    </row>
    <row r="7" s="15" customFormat="1" ht="30" customHeight="1" spans="1:12">
      <c r="A7" s="23" t="s">
        <v>78</v>
      </c>
      <c r="B7" s="24" t="s">
        <v>310</v>
      </c>
      <c r="C7" s="25">
        <v>8000</v>
      </c>
      <c r="D7" s="26"/>
      <c r="E7" s="27">
        <v>8000</v>
      </c>
      <c r="F7" s="25"/>
      <c r="G7" s="25"/>
      <c r="H7" s="25"/>
      <c r="I7" s="25"/>
      <c r="J7" s="25"/>
      <c r="K7" s="25"/>
      <c r="L7" s="26"/>
    </row>
    <row r="8" s="15" customFormat="1" ht="30" customHeight="1" spans="1:12">
      <c r="A8" s="23" t="s">
        <v>78</v>
      </c>
      <c r="B8" s="24" t="s">
        <v>311</v>
      </c>
      <c r="C8" s="25">
        <v>217000</v>
      </c>
      <c r="D8" s="26"/>
      <c r="E8" s="27">
        <v>217000</v>
      </c>
      <c r="F8" s="25"/>
      <c r="G8" s="25"/>
      <c r="H8" s="25"/>
      <c r="I8" s="25"/>
      <c r="J8" s="25"/>
      <c r="K8" s="25"/>
      <c r="L8" s="26"/>
    </row>
    <row r="9" s="15" customFormat="1" ht="30" customHeight="1" spans="1:12">
      <c r="A9" s="23" t="s">
        <v>78</v>
      </c>
      <c r="B9" s="24" t="s">
        <v>312</v>
      </c>
      <c r="C9" s="25">
        <v>1750000</v>
      </c>
      <c r="D9" s="26"/>
      <c r="E9" s="27">
        <v>1750000</v>
      </c>
      <c r="F9" s="25"/>
      <c r="G9" s="25"/>
      <c r="H9" s="25"/>
      <c r="I9" s="25"/>
      <c r="J9" s="25"/>
      <c r="K9" s="25"/>
      <c r="L9" s="26"/>
    </row>
    <row r="10" s="15" customFormat="1" ht="30" customHeight="1" spans="1:12">
      <c r="A10" s="23" t="s">
        <v>78</v>
      </c>
      <c r="B10" s="24" t="s">
        <v>313</v>
      </c>
      <c r="C10" s="25">
        <v>70000</v>
      </c>
      <c r="D10" s="26"/>
      <c r="E10" s="27">
        <v>70000</v>
      </c>
      <c r="F10" s="25"/>
      <c r="G10" s="25"/>
      <c r="H10" s="25"/>
      <c r="I10" s="25"/>
      <c r="J10" s="25"/>
      <c r="K10" s="25"/>
      <c r="L10" s="26"/>
    </row>
    <row r="11" s="15" customFormat="1" ht="30" customHeight="1" spans="1:12">
      <c r="A11" s="23" t="s">
        <v>78</v>
      </c>
      <c r="B11" s="24" t="s">
        <v>314</v>
      </c>
      <c r="C11" s="25">
        <v>350000</v>
      </c>
      <c r="D11" s="26"/>
      <c r="E11" s="27">
        <v>350000</v>
      </c>
      <c r="F11" s="25"/>
      <c r="G11" s="25"/>
      <c r="H11" s="25"/>
      <c r="I11" s="25"/>
      <c r="J11" s="25"/>
      <c r="K11" s="25"/>
      <c r="L11" s="26"/>
    </row>
    <row r="12" s="15" customFormat="1" ht="30" customHeight="1" spans="1:12">
      <c r="A12" s="23" t="s">
        <v>78</v>
      </c>
      <c r="B12" s="24" t="s">
        <v>315</v>
      </c>
      <c r="C12" s="25">
        <v>5000</v>
      </c>
      <c r="D12" s="26"/>
      <c r="E12" s="27">
        <v>5000</v>
      </c>
      <c r="F12" s="25"/>
      <c r="G12" s="25"/>
      <c r="H12" s="25"/>
      <c r="I12" s="25"/>
      <c r="J12" s="25"/>
      <c r="K12" s="25"/>
      <c r="L12" s="26"/>
    </row>
    <row r="13" s="15" customFormat="1" ht="30" customHeight="1" spans="1:12">
      <c r="A13" s="23" t="s">
        <v>78</v>
      </c>
      <c r="B13" s="24" t="s">
        <v>316</v>
      </c>
      <c r="C13" s="25">
        <v>300000</v>
      </c>
      <c r="D13" s="26"/>
      <c r="E13" s="27">
        <v>300000</v>
      </c>
      <c r="F13" s="25"/>
      <c r="G13" s="25"/>
      <c r="H13" s="25"/>
      <c r="I13" s="25"/>
      <c r="J13" s="25"/>
      <c r="K13" s="25"/>
      <c r="L13" s="26"/>
    </row>
  </sheetData>
  <sheetProtection formatCells="0" formatColumns="0" formatRows="0" insertRows="0" insertColumns="0" insertHyperlinks="0" deleteColumns="0" deleteRows="0" sort="0" autoFilter="0" pivotTables="0"/>
  <mergeCells count="8">
    <mergeCell ref="A1:L1"/>
    <mergeCell ref="A2:L2"/>
    <mergeCell ref="A3:L3"/>
    <mergeCell ref="C4:L4"/>
    <mergeCell ref="A4:A5"/>
    <mergeCell ref="A4:A5"/>
    <mergeCell ref="B4:B5"/>
    <mergeCell ref="B4:B5"/>
  </mergeCells>
  <printOptions horizontalCentered="1"/>
  <pageMargins left="0" right="0" top="0.78740157480315" bottom="0.78740157480315" header="0.5" footer="0.5"/>
  <pageSetup paperSize="9" scale="95" orientation="landscape" horizontalDpi="600" verticalDpi="6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A15" sqref="$A15:$XFD15"/>
    </sheetView>
  </sheetViews>
  <sheetFormatPr defaultColWidth="9" defaultRowHeight="12.75" outlineLevelCol="3"/>
  <cols>
    <col min="1" max="1" width="23.2857142857143" style="1" customWidth="1"/>
    <col min="2" max="2" width="20" style="1" customWidth="1"/>
    <col min="3" max="3" width="23.4285714285714" style="1" customWidth="1"/>
    <col min="4" max="4" width="30.8571428571429" style="1" customWidth="1"/>
    <col min="5" max="16384" width="9.14285714285714" style="1"/>
  </cols>
  <sheetData>
    <row r="1" ht="40.5" customHeight="1" spans="1:4">
      <c r="A1" s="2" t="s">
        <v>317</v>
      </c>
      <c r="B1" s="3"/>
      <c r="C1" s="3"/>
      <c r="D1" s="3"/>
    </row>
    <row r="2" ht="35.25" customHeight="1" spans="4:4">
      <c r="D2" s="4" t="s">
        <v>318</v>
      </c>
    </row>
    <row r="3" ht="49.5" customHeight="1" spans="1:4">
      <c r="A3" s="5" t="s">
        <v>319</v>
      </c>
      <c r="B3" s="6"/>
      <c r="C3" s="6"/>
      <c r="D3" s="6"/>
    </row>
    <row r="4" ht="42.75" customHeight="1" spans="1:4">
      <c r="A4" s="7" t="s">
        <v>235</v>
      </c>
      <c r="B4" s="8" t="s">
        <v>249</v>
      </c>
      <c r="C4" s="9"/>
      <c r="D4" s="9"/>
    </row>
    <row r="5" ht="42.75" customHeight="1" spans="1:4">
      <c r="A5" s="7" t="s">
        <v>320</v>
      </c>
      <c r="B5" s="8" t="s">
        <v>321</v>
      </c>
      <c r="C5" s="9" t="s">
        <v>322</v>
      </c>
      <c r="D5" s="8" t="s">
        <v>323</v>
      </c>
    </row>
    <row r="6" ht="42.75" customHeight="1" spans="1:4">
      <c r="A6" s="7" t="s">
        <v>324</v>
      </c>
      <c r="B6" s="8" t="s">
        <v>325</v>
      </c>
      <c r="C6" s="9" t="s">
        <v>326</v>
      </c>
      <c r="D6" s="9" t="s">
        <v>327</v>
      </c>
    </row>
    <row r="7" ht="42.75" customHeight="1" spans="1:4">
      <c r="A7" s="7" t="s">
        <v>328</v>
      </c>
      <c r="B7" s="7">
        <v>152.4</v>
      </c>
      <c r="C7" s="7" t="s">
        <v>329</v>
      </c>
      <c r="D7" s="7">
        <v>152.4</v>
      </c>
    </row>
    <row r="8" ht="42.75" customHeight="1" spans="1:4">
      <c r="A8" s="7"/>
      <c r="B8" s="7"/>
      <c r="C8" s="7" t="s">
        <v>330</v>
      </c>
      <c r="D8" s="7"/>
    </row>
    <row r="9" ht="42.75" customHeight="1" spans="1:4">
      <c r="A9" s="7" t="s">
        <v>331</v>
      </c>
      <c r="B9" s="10"/>
      <c r="C9" s="10"/>
      <c r="D9" s="11"/>
    </row>
    <row r="10" ht="42.75" customHeight="1" spans="1:4">
      <c r="A10" s="7" t="s">
        <v>332</v>
      </c>
      <c r="B10" s="7" t="s">
        <v>333</v>
      </c>
      <c r="C10" s="7" t="s">
        <v>334</v>
      </c>
      <c r="D10" s="7" t="s">
        <v>335</v>
      </c>
    </row>
    <row r="11" ht="42.75" customHeight="1" spans="1:4">
      <c r="A11" s="9" t="s">
        <v>336</v>
      </c>
      <c r="B11" s="9" t="s">
        <v>337</v>
      </c>
      <c r="C11" s="8" t="s">
        <v>338</v>
      </c>
      <c r="D11" s="8" t="s">
        <v>339</v>
      </c>
    </row>
    <row r="12" ht="42.75" customHeight="1" spans="1:4">
      <c r="A12" s="9" t="s">
        <v>336</v>
      </c>
      <c r="B12" s="9" t="s">
        <v>337</v>
      </c>
      <c r="C12" s="8" t="s">
        <v>340</v>
      </c>
      <c r="D12" s="8" t="s">
        <v>339</v>
      </c>
    </row>
    <row r="13" ht="42.75" customHeight="1" spans="1:4">
      <c r="A13" s="9" t="s">
        <v>336</v>
      </c>
      <c r="B13" s="8" t="s">
        <v>341</v>
      </c>
      <c r="C13" s="8" t="s">
        <v>342</v>
      </c>
      <c r="D13" s="9" t="s">
        <v>343</v>
      </c>
    </row>
    <row r="14" ht="42.75" customHeight="1" spans="1:4">
      <c r="A14" s="9" t="s">
        <v>336</v>
      </c>
      <c r="B14" s="9" t="s">
        <v>344</v>
      </c>
      <c r="C14" s="8" t="s">
        <v>345</v>
      </c>
      <c r="D14" s="8" t="s">
        <v>346</v>
      </c>
    </row>
  </sheetData>
  <mergeCells count="6">
    <mergeCell ref="A1:D1"/>
    <mergeCell ref="A3:D3"/>
    <mergeCell ref="B4:D4"/>
    <mergeCell ref="A9:D9"/>
    <mergeCell ref="A7:A8"/>
    <mergeCell ref="B7:B8"/>
  </mergeCells>
  <pageMargins left="0.7" right="0.7" top="0.75" bottom="0.75" header="0.3" footer="0.3"/>
  <pageSetup paperSize="9" orientation="portrait" horizontalDpi="600" vertic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B16" sqref="B16"/>
    </sheetView>
  </sheetViews>
  <sheetFormatPr defaultColWidth="9" defaultRowHeight="12.75" outlineLevelCol="3"/>
  <cols>
    <col min="1" max="1" width="23.2857142857143" style="1" customWidth="1"/>
    <col min="2" max="2" width="20" style="1" customWidth="1"/>
    <col min="3" max="3" width="23.4285714285714" style="1" customWidth="1"/>
    <col min="4" max="4" width="30.8571428571429" style="1" customWidth="1"/>
    <col min="5" max="16384" width="9.14285714285714" style="1"/>
  </cols>
  <sheetData>
    <row r="1" ht="40.5" customHeight="1" spans="1:4">
      <c r="A1" s="2" t="s">
        <v>317</v>
      </c>
      <c r="B1" s="3"/>
      <c r="C1" s="3"/>
      <c r="D1" s="3"/>
    </row>
    <row r="2" ht="35.25" customHeight="1" spans="4:4">
      <c r="D2" s="4" t="s">
        <v>318</v>
      </c>
    </row>
    <row r="3" ht="49.5" customHeight="1" spans="1:4">
      <c r="A3" s="5" t="s">
        <v>319</v>
      </c>
      <c r="B3" s="6"/>
      <c r="C3" s="6"/>
      <c r="D3" s="6"/>
    </row>
    <row r="4" ht="42.75" customHeight="1" spans="1:4">
      <c r="A4" s="7" t="s">
        <v>235</v>
      </c>
      <c r="B4" s="8" t="s">
        <v>246</v>
      </c>
      <c r="C4" s="9"/>
      <c r="D4" s="9"/>
    </row>
    <row r="5" ht="42.75" customHeight="1" spans="1:4">
      <c r="A5" s="7" t="s">
        <v>320</v>
      </c>
      <c r="B5" s="8" t="s">
        <v>321</v>
      </c>
      <c r="C5" s="9" t="s">
        <v>322</v>
      </c>
      <c r="D5" s="8" t="s">
        <v>347</v>
      </c>
    </row>
    <row r="6" ht="42.75" customHeight="1" spans="1:4">
      <c r="A6" s="7" t="s">
        <v>324</v>
      </c>
      <c r="B6" s="8" t="s">
        <v>325</v>
      </c>
      <c r="C6" s="9" t="s">
        <v>326</v>
      </c>
      <c r="D6" s="9" t="s">
        <v>327</v>
      </c>
    </row>
    <row r="7" ht="42.75" customHeight="1" spans="1:4">
      <c r="A7" s="7" t="s">
        <v>328</v>
      </c>
      <c r="B7" s="7">
        <v>34.5462</v>
      </c>
      <c r="C7" s="7" t="s">
        <v>329</v>
      </c>
      <c r="D7" s="7">
        <v>34.5462</v>
      </c>
    </row>
    <row r="8" ht="42.75" customHeight="1" spans="1:4">
      <c r="A8" s="7"/>
      <c r="B8" s="7"/>
      <c r="C8" s="7" t="s">
        <v>330</v>
      </c>
      <c r="D8" s="7"/>
    </row>
    <row r="9" ht="42.75" customHeight="1" spans="1:4">
      <c r="A9" s="7" t="s">
        <v>331</v>
      </c>
      <c r="B9" s="10"/>
      <c r="C9" s="10"/>
      <c r="D9" s="11"/>
    </row>
    <row r="10" ht="42.75" customHeight="1" spans="1:4">
      <c r="A10" s="7" t="s">
        <v>332</v>
      </c>
      <c r="B10" s="7" t="s">
        <v>333</v>
      </c>
      <c r="C10" s="7" t="s">
        <v>334</v>
      </c>
      <c r="D10" s="7" t="s">
        <v>335</v>
      </c>
    </row>
    <row r="11" ht="42.75" customHeight="1" spans="1:4">
      <c r="A11" s="8" t="s">
        <v>348</v>
      </c>
      <c r="B11" s="8" t="s">
        <v>349</v>
      </c>
      <c r="C11" s="8" t="s">
        <v>350</v>
      </c>
      <c r="D11" s="12">
        <v>1</v>
      </c>
    </row>
    <row r="12" ht="42.75" customHeight="1" spans="1:4">
      <c r="A12" s="9" t="s">
        <v>336</v>
      </c>
      <c r="B12" s="8" t="s">
        <v>341</v>
      </c>
      <c r="C12" s="8" t="s">
        <v>351</v>
      </c>
      <c r="D12" s="14">
        <v>1</v>
      </c>
    </row>
    <row r="13" ht="42.75" customHeight="1" spans="1:4">
      <c r="A13" s="9" t="s">
        <v>336</v>
      </c>
      <c r="B13" s="9" t="s">
        <v>344</v>
      </c>
      <c r="C13" s="8" t="s">
        <v>352</v>
      </c>
      <c r="D13" s="12">
        <v>1</v>
      </c>
    </row>
    <row r="14" ht="42.75" customHeight="1" spans="1:4">
      <c r="A14" s="9" t="s">
        <v>353</v>
      </c>
      <c r="B14" s="9" t="s">
        <v>353</v>
      </c>
      <c r="C14" s="8" t="s">
        <v>354</v>
      </c>
      <c r="D14" s="14">
        <v>1</v>
      </c>
    </row>
  </sheetData>
  <mergeCells count="6">
    <mergeCell ref="A1:D1"/>
    <mergeCell ref="A3:D3"/>
    <mergeCell ref="B4:D4"/>
    <mergeCell ref="A9:D9"/>
    <mergeCell ref="A7:A8"/>
    <mergeCell ref="B7:B8"/>
  </mergeCells>
  <pageMargins left="0.7" right="0.7" top="0.75" bottom="0.75" header="0.3" footer="0.3"/>
  <pageSetup paperSize="9" orientation="portrait" horizontalDpi="600" verticalDpi="6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topLeftCell="A7" workbookViewId="0">
      <selection activeCell="G12" sqref="G12"/>
    </sheetView>
  </sheetViews>
  <sheetFormatPr defaultColWidth="9" defaultRowHeight="12.75" outlineLevelCol="3"/>
  <cols>
    <col min="1" max="1" width="23.2857142857143" style="1" customWidth="1"/>
    <col min="2" max="2" width="20" style="1" customWidth="1"/>
    <col min="3" max="3" width="23.4285714285714" style="1" customWidth="1"/>
    <col min="4" max="4" width="30.8571428571429" style="1" customWidth="1"/>
    <col min="5" max="16384" width="9.14285714285714" style="1"/>
  </cols>
  <sheetData>
    <row r="1" ht="40.5" customHeight="1" spans="1:4">
      <c r="A1" s="2" t="s">
        <v>317</v>
      </c>
      <c r="B1" s="3"/>
      <c r="C1" s="3"/>
      <c r="D1" s="3"/>
    </row>
    <row r="2" ht="35.25" customHeight="1" spans="4:4">
      <c r="D2" s="4" t="s">
        <v>318</v>
      </c>
    </row>
    <row r="3" ht="49.5" customHeight="1" spans="1:4">
      <c r="A3" s="5" t="s">
        <v>319</v>
      </c>
      <c r="B3" s="6"/>
      <c r="C3" s="6"/>
      <c r="D3" s="6"/>
    </row>
    <row r="4" ht="42.75" customHeight="1" spans="1:4">
      <c r="A4" s="7" t="s">
        <v>235</v>
      </c>
      <c r="B4" s="8" t="s">
        <v>240</v>
      </c>
      <c r="C4" s="9"/>
      <c r="D4" s="9"/>
    </row>
    <row r="5" ht="42.75" customHeight="1" spans="1:4">
      <c r="A5" s="7" t="s">
        <v>320</v>
      </c>
      <c r="B5" s="8" t="s">
        <v>321</v>
      </c>
      <c r="C5" s="9" t="s">
        <v>322</v>
      </c>
      <c r="D5" s="8" t="s">
        <v>355</v>
      </c>
    </row>
    <row r="6" ht="42.75" customHeight="1" spans="1:4">
      <c r="A6" s="7" t="s">
        <v>324</v>
      </c>
      <c r="B6" s="8" t="s">
        <v>325</v>
      </c>
      <c r="C6" s="9" t="s">
        <v>326</v>
      </c>
      <c r="D6" s="9" t="s">
        <v>327</v>
      </c>
    </row>
    <row r="7" ht="42.75" customHeight="1" spans="1:4">
      <c r="A7" s="7" t="s">
        <v>328</v>
      </c>
      <c r="B7" s="7">
        <v>105</v>
      </c>
      <c r="C7" s="7" t="s">
        <v>329</v>
      </c>
      <c r="D7" s="7">
        <v>105</v>
      </c>
    </row>
    <row r="8" ht="42.75" customHeight="1" spans="1:4">
      <c r="A8" s="7"/>
      <c r="B8" s="7"/>
      <c r="C8" s="7" t="s">
        <v>330</v>
      </c>
      <c r="D8" s="7"/>
    </row>
    <row r="9" ht="42.75" customHeight="1" spans="1:4">
      <c r="A9" s="7" t="s">
        <v>331</v>
      </c>
      <c r="B9" s="10"/>
      <c r="C9" s="10"/>
      <c r="D9" s="11"/>
    </row>
    <row r="10" ht="42.75" customHeight="1" spans="1:4">
      <c r="A10" s="7" t="s">
        <v>332</v>
      </c>
      <c r="B10" s="7" t="s">
        <v>333</v>
      </c>
      <c r="C10" s="7" t="s">
        <v>334</v>
      </c>
      <c r="D10" s="7" t="s">
        <v>335</v>
      </c>
    </row>
    <row r="11" ht="42.75" customHeight="1" spans="1:4">
      <c r="A11" s="9" t="s">
        <v>336</v>
      </c>
      <c r="B11" s="9" t="s">
        <v>344</v>
      </c>
      <c r="C11" s="8" t="s">
        <v>356</v>
      </c>
      <c r="D11" s="12">
        <v>1</v>
      </c>
    </row>
    <row r="12" ht="42.75" customHeight="1" spans="1:4">
      <c r="A12" s="8" t="s">
        <v>353</v>
      </c>
      <c r="B12" s="9" t="s">
        <v>353</v>
      </c>
      <c r="C12" s="8" t="s">
        <v>357</v>
      </c>
      <c r="D12" s="14">
        <v>1</v>
      </c>
    </row>
    <row r="13" ht="42.75" customHeight="1" spans="1:4">
      <c r="A13" s="8" t="s">
        <v>353</v>
      </c>
      <c r="B13" s="9" t="s">
        <v>353</v>
      </c>
      <c r="C13" s="8" t="s">
        <v>358</v>
      </c>
      <c r="D13" s="14">
        <v>1</v>
      </c>
    </row>
    <row r="14" ht="42.75" customHeight="1" spans="1:4">
      <c r="A14" s="8" t="s">
        <v>353</v>
      </c>
      <c r="B14" s="9" t="s">
        <v>353</v>
      </c>
      <c r="C14" s="8" t="s">
        <v>359</v>
      </c>
      <c r="D14" s="14">
        <v>1</v>
      </c>
    </row>
  </sheetData>
  <mergeCells count="6">
    <mergeCell ref="A1:D1"/>
    <mergeCell ref="A3:D3"/>
    <mergeCell ref="B4:D4"/>
    <mergeCell ref="A9:D9"/>
    <mergeCell ref="A7:A8"/>
    <mergeCell ref="B7:B8"/>
  </mergeCells>
  <pageMargins left="0.7" right="0.7" top="0.75" bottom="0.75" header="0.3" footer="0.3"/>
  <pageSetup paperSize="9" orientation="portrait" horizontalDpi="600" verticalDpi="6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topLeftCell="A13" workbookViewId="0">
      <selection activeCell="B5" sqref="B5"/>
    </sheetView>
  </sheetViews>
  <sheetFormatPr defaultColWidth="9" defaultRowHeight="12.75" outlineLevelCol="3"/>
  <cols>
    <col min="1" max="1" width="23.2857142857143" style="1" customWidth="1"/>
    <col min="2" max="2" width="20" style="1" customWidth="1"/>
    <col min="3" max="3" width="23.4285714285714" style="1" customWidth="1"/>
    <col min="4" max="4" width="30.8571428571429" style="1" customWidth="1"/>
    <col min="5" max="16384" width="9.14285714285714" style="1"/>
  </cols>
  <sheetData>
    <row r="1" ht="40.5" customHeight="1" spans="1:4">
      <c r="A1" s="2" t="s">
        <v>317</v>
      </c>
      <c r="B1" s="3"/>
      <c r="C1" s="3"/>
      <c r="D1" s="3"/>
    </row>
    <row r="2" ht="35.25" customHeight="1" spans="4:4">
      <c r="D2" s="4" t="s">
        <v>318</v>
      </c>
    </row>
    <row r="3" ht="49.5" customHeight="1" spans="1:4">
      <c r="A3" s="5" t="s">
        <v>319</v>
      </c>
      <c r="B3" s="6"/>
      <c r="C3" s="6"/>
      <c r="D3" s="6"/>
    </row>
    <row r="4" ht="42.75" customHeight="1" spans="1:4">
      <c r="A4" s="7" t="s">
        <v>235</v>
      </c>
      <c r="B4" s="8" t="s">
        <v>241</v>
      </c>
      <c r="C4" s="9"/>
      <c r="D4" s="9"/>
    </row>
    <row r="5" ht="42.75" customHeight="1" spans="1:4">
      <c r="A5" s="7" t="s">
        <v>320</v>
      </c>
      <c r="B5" s="8" t="s">
        <v>321</v>
      </c>
      <c r="C5" s="9" t="s">
        <v>322</v>
      </c>
      <c r="D5" s="8" t="s">
        <v>347</v>
      </c>
    </row>
    <row r="6" ht="42.75" customHeight="1" spans="1:4">
      <c r="A6" s="7" t="s">
        <v>324</v>
      </c>
      <c r="B6" s="8" t="s">
        <v>325</v>
      </c>
      <c r="C6" s="9" t="s">
        <v>326</v>
      </c>
      <c r="D6" s="9" t="s">
        <v>327</v>
      </c>
    </row>
    <row r="7" ht="42.75" customHeight="1" spans="1:4">
      <c r="A7" s="7" t="s">
        <v>328</v>
      </c>
      <c r="B7" s="7">
        <v>195</v>
      </c>
      <c r="C7" s="7" t="s">
        <v>329</v>
      </c>
      <c r="D7" s="7">
        <v>195</v>
      </c>
    </row>
    <row r="8" ht="42.75" customHeight="1" spans="1:4">
      <c r="A8" s="7"/>
      <c r="B8" s="7"/>
      <c r="C8" s="7" t="s">
        <v>330</v>
      </c>
      <c r="D8" s="7"/>
    </row>
    <row r="9" ht="42.75" customHeight="1" spans="1:4">
      <c r="A9" s="7" t="s">
        <v>331</v>
      </c>
      <c r="B9" s="10"/>
      <c r="C9" s="10"/>
      <c r="D9" s="11"/>
    </row>
    <row r="10" ht="42.75" customHeight="1" spans="1:4">
      <c r="A10" s="7" t="s">
        <v>332</v>
      </c>
      <c r="B10" s="7" t="s">
        <v>333</v>
      </c>
      <c r="C10" s="7" t="s">
        <v>334</v>
      </c>
      <c r="D10" s="7" t="s">
        <v>335</v>
      </c>
    </row>
    <row r="11" ht="42.75" customHeight="1" spans="1:4">
      <c r="A11" s="9" t="s">
        <v>336</v>
      </c>
      <c r="B11" s="8" t="s">
        <v>337</v>
      </c>
      <c r="C11" s="8" t="s">
        <v>360</v>
      </c>
      <c r="D11" s="12" t="s">
        <v>361</v>
      </c>
    </row>
    <row r="12" ht="42.75" customHeight="1" spans="1:4">
      <c r="A12" s="9" t="s">
        <v>336</v>
      </c>
      <c r="B12" s="8" t="s">
        <v>337</v>
      </c>
      <c r="C12" s="8" t="s">
        <v>362</v>
      </c>
      <c r="D12" s="12" t="s">
        <v>363</v>
      </c>
    </row>
    <row r="13" ht="42.75" customHeight="1" spans="1:4">
      <c r="A13" s="9" t="s">
        <v>336</v>
      </c>
      <c r="B13" s="8" t="s">
        <v>344</v>
      </c>
      <c r="C13" s="8" t="s">
        <v>364</v>
      </c>
      <c r="D13" s="13">
        <v>44007</v>
      </c>
    </row>
    <row r="14" ht="42.75" customHeight="1" spans="1:4">
      <c r="A14" s="8" t="s">
        <v>353</v>
      </c>
      <c r="B14" s="9" t="s">
        <v>353</v>
      </c>
      <c r="C14" s="8" t="s">
        <v>365</v>
      </c>
      <c r="D14" s="14">
        <v>1</v>
      </c>
    </row>
  </sheetData>
  <mergeCells count="6">
    <mergeCell ref="A1:D1"/>
    <mergeCell ref="A3:D3"/>
    <mergeCell ref="B4:D4"/>
    <mergeCell ref="A9:D9"/>
    <mergeCell ref="A7:A8"/>
    <mergeCell ref="B7:B8"/>
  </mergeCells>
  <pageMargins left="0.7" right="0.7" top="0.75" bottom="0.75" header="0.3" footer="0.3"/>
  <pageSetup paperSize="9" orientation="portrait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3"/>
  <sheetViews>
    <sheetView showGridLines="0" workbookViewId="0">
      <selection activeCell="A1" sqref="A1:D1"/>
    </sheetView>
  </sheetViews>
  <sheetFormatPr defaultColWidth="9" defaultRowHeight="12.75" customHeight="1" outlineLevelCol="4"/>
  <cols>
    <col min="1" max="1" width="35.7047619047619" style="15" customWidth="1"/>
    <col min="2" max="2" width="21.4285714285714" style="15" customWidth="1"/>
    <col min="3" max="3" width="35.7047619047619" style="15" customWidth="1"/>
    <col min="4" max="4" width="21.4285714285714" style="15" customWidth="1"/>
    <col min="5" max="6" width="9.14285714285714" style="15" customWidth="1"/>
  </cols>
  <sheetData>
    <row r="1" s="15" customFormat="1" ht="15" customHeight="1" spans="1:4">
      <c r="A1" s="80" t="s">
        <v>15</v>
      </c>
      <c r="B1" s="80"/>
      <c r="C1" s="80"/>
      <c r="D1" s="80"/>
    </row>
    <row r="2" s="15" customFormat="1" ht="18.75" customHeight="1" spans="1:5">
      <c r="A2" s="29" t="s">
        <v>16</v>
      </c>
      <c r="B2" s="82"/>
      <c r="C2" s="82"/>
      <c r="D2" s="82"/>
      <c r="E2" s="83"/>
    </row>
    <row r="3" s="15" customFormat="1" ht="15" customHeight="1" spans="1:4">
      <c r="A3" s="94" t="s">
        <v>17</v>
      </c>
      <c r="B3" s="94"/>
      <c r="C3" s="94"/>
      <c r="D3" s="94"/>
    </row>
    <row r="4" s="15" customFormat="1" ht="14.25" customHeight="1" spans="1:4">
      <c r="A4" s="85" t="s">
        <v>18</v>
      </c>
      <c r="B4" s="86"/>
      <c r="C4" s="85" t="s">
        <v>19</v>
      </c>
      <c r="D4" s="86"/>
    </row>
    <row r="5" s="15" customFormat="1" ht="14.25" customHeight="1" spans="1:4">
      <c r="A5" s="31" t="s">
        <v>20</v>
      </c>
      <c r="B5" s="31" t="s">
        <v>21</v>
      </c>
      <c r="C5" s="31" t="s">
        <v>20</v>
      </c>
      <c r="D5" s="31" t="s">
        <v>21</v>
      </c>
    </row>
    <row r="6" s="15" customFormat="1" ht="15" customHeight="1" spans="1:4">
      <c r="A6" s="87" t="s">
        <v>22</v>
      </c>
      <c r="B6" s="78">
        <v>25947818.81</v>
      </c>
      <c r="C6" s="87" t="s">
        <v>23</v>
      </c>
      <c r="D6" s="78">
        <v>16423044.61</v>
      </c>
    </row>
    <row r="7" s="15" customFormat="1" ht="15" customHeight="1" spans="1:4">
      <c r="A7" s="87" t="s">
        <v>24</v>
      </c>
      <c r="B7" s="78"/>
      <c r="C7" s="87" t="s">
        <v>25</v>
      </c>
      <c r="D7" s="78"/>
    </row>
    <row r="8" s="15" customFormat="1" ht="15" customHeight="1" spans="1:4">
      <c r="A8" s="87" t="s">
        <v>26</v>
      </c>
      <c r="B8" s="89"/>
      <c r="C8" s="87" t="s">
        <v>27</v>
      </c>
      <c r="D8" s="78"/>
    </row>
    <row r="9" s="15" customFormat="1" ht="15" customHeight="1" spans="1:4">
      <c r="A9" s="87" t="s">
        <v>28</v>
      </c>
      <c r="B9" s="78"/>
      <c r="C9" s="87" t="s">
        <v>29</v>
      </c>
      <c r="D9" s="78"/>
    </row>
    <row r="10" s="15" customFormat="1" ht="15" customHeight="1" spans="1:4">
      <c r="A10" s="87" t="s">
        <v>30</v>
      </c>
      <c r="B10" s="89"/>
      <c r="C10" s="87" t="s">
        <v>31</v>
      </c>
      <c r="D10" s="78"/>
    </row>
    <row r="11" s="15" customFormat="1" ht="15" customHeight="1" spans="1:4">
      <c r="A11" s="87" t="s">
        <v>32</v>
      </c>
      <c r="B11" s="89"/>
      <c r="C11" s="87" t="s">
        <v>33</v>
      </c>
      <c r="D11" s="78">
        <v>6903336</v>
      </c>
    </row>
    <row r="12" s="15" customFormat="1" ht="15" customHeight="1" spans="1:4">
      <c r="A12" s="87" t="s">
        <v>34</v>
      </c>
      <c r="B12" s="89"/>
      <c r="C12" s="87" t="s">
        <v>35</v>
      </c>
      <c r="D12" s="78">
        <v>670016.2</v>
      </c>
    </row>
    <row r="13" s="15" customFormat="1" ht="15" customHeight="1" spans="1:4">
      <c r="A13" s="87" t="s">
        <v>36</v>
      </c>
      <c r="B13" s="78"/>
      <c r="C13" s="87" t="s">
        <v>37</v>
      </c>
      <c r="D13" s="78">
        <v>345462</v>
      </c>
    </row>
    <row r="14" s="15" customFormat="1" ht="15" customHeight="1" spans="1:4">
      <c r="A14" s="87"/>
      <c r="B14" s="89"/>
      <c r="C14" s="87" t="s">
        <v>38</v>
      </c>
      <c r="D14" s="78">
        <v>81960</v>
      </c>
    </row>
    <row r="15" s="15" customFormat="1" ht="15" customHeight="1" spans="1:4">
      <c r="A15" s="87"/>
      <c r="B15" s="89"/>
      <c r="C15" s="87" t="s">
        <v>39</v>
      </c>
      <c r="D15" s="78"/>
    </row>
    <row r="16" s="15" customFormat="1" ht="15" customHeight="1" spans="1:4">
      <c r="A16" s="87"/>
      <c r="B16" s="89"/>
      <c r="C16" s="87" t="s">
        <v>40</v>
      </c>
      <c r="D16" s="78"/>
    </row>
    <row r="17" s="15" customFormat="1" ht="15" customHeight="1" spans="1:4">
      <c r="A17" s="87"/>
      <c r="B17" s="89"/>
      <c r="C17" s="87" t="s">
        <v>41</v>
      </c>
      <c r="D17" s="78"/>
    </row>
    <row r="18" s="15" customFormat="1" ht="15" customHeight="1" spans="1:4">
      <c r="A18" s="87"/>
      <c r="B18" s="89"/>
      <c r="C18" s="87" t="s">
        <v>42</v>
      </c>
      <c r="D18" s="78"/>
    </row>
    <row r="19" s="15" customFormat="1" ht="15" customHeight="1" spans="1:4">
      <c r="A19" s="87"/>
      <c r="B19" s="89"/>
      <c r="C19" s="87" t="s">
        <v>43</v>
      </c>
      <c r="D19" s="78"/>
    </row>
    <row r="20" s="15" customFormat="1" ht="15" customHeight="1" spans="1:4">
      <c r="A20" s="87"/>
      <c r="B20" s="89"/>
      <c r="C20" s="87" t="s">
        <v>44</v>
      </c>
      <c r="D20" s="78"/>
    </row>
    <row r="21" s="15" customFormat="1" ht="15" customHeight="1" spans="1:4">
      <c r="A21" s="87"/>
      <c r="B21" s="89"/>
      <c r="C21" s="87" t="s">
        <v>45</v>
      </c>
      <c r="D21" s="78"/>
    </row>
    <row r="22" s="15" customFormat="1" ht="15" customHeight="1" spans="1:4">
      <c r="A22" s="87"/>
      <c r="B22" s="89"/>
      <c r="C22" s="87" t="s">
        <v>46</v>
      </c>
      <c r="D22" s="78"/>
    </row>
    <row r="23" s="15" customFormat="1" ht="15" customHeight="1" spans="1:4">
      <c r="A23" s="87"/>
      <c r="B23" s="89"/>
      <c r="C23" s="87" t="s">
        <v>47</v>
      </c>
      <c r="D23" s="78"/>
    </row>
    <row r="24" s="15" customFormat="1" ht="15" customHeight="1" spans="1:4">
      <c r="A24" s="87"/>
      <c r="B24" s="89"/>
      <c r="C24" s="87" t="s">
        <v>48</v>
      </c>
      <c r="D24" s="78">
        <v>1524000</v>
      </c>
    </row>
    <row r="25" s="15" customFormat="1" ht="15" customHeight="1" spans="1:4">
      <c r="A25" s="87"/>
      <c r="B25" s="89"/>
      <c r="C25" s="87" t="s">
        <v>49</v>
      </c>
      <c r="D25" s="78"/>
    </row>
    <row r="26" s="15" customFormat="1" ht="15" customHeight="1" spans="1:4">
      <c r="A26" s="87"/>
      <c r="B26" s="89"/>
      <c r="C26" s="87" t="s">
        <v>50</v>
      </c>
      <c r="D26" s="78"/>
    </row>
    <row r="27" s="15" customFormat="1" ht="15" customHeight="1" spans="1:4">
      <c r="A27" s="87"/>
      <c r="B27" s="89"/>
      <c r="C27" s="87" t="s">
        <v>51</v>
      </c>
      <c r="D27" s="78"/>
    </row>
    <row r="28" s="15" customFormat="1" ht="15" customHeight="1" spans="1:4">
      <c r="A28" s="87"/>
      <c r="B28" s="89"/>
      <c r="C28" s="87" t="s">
        <v>52</v>
      </c>
      <c r="D28" s="78"/>
    </row>
    <row r="29" s="15" customFormat="1" ht="15" customHeight="1" spans="1:4">
      <c r="A29" s="87" t="s">
        <v>53</v>
      </c>
      <c r="B29" s="78">
        <f>B6+B9+B13</f>
        <v>25947818.81</v>
      </c>
      <c r="C29" s="87" t="s">
        <v>54</v>
      </c>
      <c r="D29" s="78">
        <v>25947818.81</v>
      </c>
    </row>
    <row r="30" s="15" customFormat="1" ht="15" customHeight="1" spans="1:4">
      <c r="A30" s="87" t="s">
        <v>55</v>
      </c>
      <c r="B30" s="89"/>
      <c r="C30" s="87" t="s">
        <v>56</v>
      </c>
      <c r="D30" s="89"/>
    </row>
    <row r="31" s="15" customFormat="1" ht="15" customHeight="1" spans="1:4">
      <c r="A31" s="87" t="s">
        <v>57</v>
      </c>
      <c r="B31" s="78"/>
      <c r="C31" s="87"/>
      <c r="D31" s="89"/>
    </row>
    <row r="32" s="15" customFormat="1" ht="15" customHeight="1" spans="1:4">
      <c r="A32" s="87" t="s">
        <v>58</v>
      </c>
      <c r="B32" s="78">
        <f>B29+B30+B31</f>
        <v>25947818.81</v>
      </c>
      <c r="C32" s="87" t="s">
        <v>59</v>
      </c>
      <c r="D32" s="78">
        <v>25947818.81</v>
      </c>
    </row>
    <row r="33" s="15" customFormat="1" ht="15" customHeight="1" spans="1:3">
      <c r="A33" s="69"/>
      <c r="C33" s="69"/>
    </row>
  </sheetData>
  <sheetProtection formatCells="0" formatColumns="0" formatRows="0" insertRows="0" insertColumns="0" insertHyperlinks="0" deleteColumns="0" deleteRows="0" sort="0" autoFilter="0" pivotTables="0"/>
  <mergeCells count="5">
    <mergeCell ref="A1:D1"/>
    <mergeCell ref="A2:D2"/>
    <mergeCell ref="A3:D3"/>
    <mergeCell ref="A4:B4"/>
    <mergeCell ref="C4:D4"/>
  </mergeCells>
  <printOptions horizontalCentered="1"/>
  <pageMargins left="0" right="0" top="0.78740157480315" bottom="0.78740157480315" header="0.5" footer="0.5"/>
  <pageSetup paperSize="9" orientation="landscape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tabSelected="1" workbookViewId="0">
      <selection activeCell="D13" sqref="D13:D14"/>
    </sheetView>
  </sheetViews>
  <sheetFormatPr defaultColWidth="9" defaultRowHeight="12.75" outlineLevelCol="3"/>
  <cols>
    <col min="1" max="1" width="23.2857142857143" style="1" customWidth="1"/>
    <col min="2" max="2" width="20" style="1" customWidth="1"/>
    <col min="3" max="3" width="23.4285714285714" style="1" customWidth="1"/>
    <col min="4" max="4" width="30.8571428571429" style="1" customWidth="1"/>
    <col min="5" max="16384" width="9.14285714285714" style="1"/>
  </cols>
  <sheetData>
    <row r="1" ht="40.5" customHeight="1" spans="1:4">
      <c r="A1" s="2" t="s">
        <v>317</v>
      </c>
      <c r="B1" s="3"/>
      <c r="C1" s="3"/>
      <c r="D1" s="3"/>
    </row>
    <row r="2" ht="35.25" customHeight="1" spans="4:4">
      <c r="D2" s="4" t="s">
        <v>318</v>
      </c>
    </row>
    <row r="3" ht="49.5" customHeight="1" spans="1:4">
      <c r="A3" s="5" t="s">
        <v>319</v>
      </c>
      <c r="B3" s="6"/>
      <c r="C3" s="6"/>
      <c r="D3" s="6"/>
    </row>
    <row r="4" ht="42.75" customHeight="1" spans="1:4">
      <c r="A4" s="7" t="s">
        <v>235</v>
      </c>
      <c r="B4" s="8" t="s">
        <v>238</v>
      </c>
      <c r="C4" s="9"/>
      <c r="D4" s="9"/>
    </row>
    <row r="5" ht="42.75" customHeight="1" spans="1:4">
      <c r="A5" s="7" t="s">
        <v>320</v>
      </c>
      <c r="B5" s="8" t="s">
        <v>321</v>
      </c>
      <c r="C5" s="9" t="s">
        <v>322</v>
      </c>
      <c r="D5" s="8" t="s">
        <v>355</v>
      </c>
    </row>
    <row r="6" ht="42.75" customHeight="1" spans="1:4">
      <c r="A6" s="7" t="s">
        <v>324</v>
      </c>
      <c r="B6" s="8" t="s">
        <v>325</v>
      </c>
      <c r="C6" s="9" t="s">
        <v>326</v>
      </c>
      <c r="D6" s="9" t="s">
        <v>327</v>
      </c>
    </row>
    <row r="7" ht="42.75" customHeight="1" spans="1:4">
      <c r="A7" s="7" t="s">
        <v>328</v>
      </c>
      <c r="B7" s="7">
        <v>4</v>
      </c>
      <c r="C7" s="7" t="s">
        <v>329</v>
      </c>
      <c r="D7" s="7">
        <v>4</v>
      </c>
    </row>
    <row r="8" ht="42.75" customHeight="1" spans="1:4">
      <c r="A8" s="7"/>
      <c r="B8" s="7"/>
      <c r="C8" s="7" t="s">
        <v>330</v>
      </c>
      <c r="D8" s="7"/>
    </row>
    <row r="9" ht="42.75" customHeight="1" spans="1:4">
      <c r="A9" s="7" t="s">
        <v>331</v>
      </c>
      <c r="B9" s="10"/>
      <c r="C9" s="10"/>
      <c r="D9" s="11"/>
    </row>
    <row r="10" ht="42.75" customHeight="1" spans="1:4">
      <c r="A10" s="7" t="s">
        <v>332</v>
      </c>
      <c r="B10" s="7" t="s">
        <v>333</v>
      </c>
      <c r="C10" s="7" t="s">
        <v>334</v>
      </c>
      <c r="D10" s="7" t="s">
        <v>335</v>
      </c>
    </row>
    <row r="11" ht="42.75" customHeight="1" spans="1:4">
      <c r="A11" s="9" t="s">
        <v>336</v>
      </c>
      <c r="B11" s="8" t="s">
        <v>337</v>
      </c>
      <c r="C11" s="8" t="s">
        <v>366</v>
      </c>
      <c r="D11" s="12" t="s">
        <v>367</v>
      </c>
    </row>
    <row r="12" ht="42.75" customHeight="1" spans="1:4">
      <c r="A12" s="9" t="s">
        <v>336</v>
      </c>
      <c r="B12" s="8" t="s">
        <v>337</v>
      </c>
      <c r="C12" s="8" t="s">
        <v>368</v>
      </c>
      <c r="D12" s="12" t="s">
        <v>367</v>
      </c>
    </row>
    <row r="13" ht="42.75" customHeight="1" spans="1:4">
      <c r="A13" s="8" t="s">
        <v>348</v>
      </c>
      <c r="B13" s="8" t="s">
        <v>349</v>
      </c>
      <c r="C13" s="8" t="s">
        <v>369</v>
      </c>
      <c r="D13" s="13" t="s">
        <v>370</v>
      </c>
    </row>
    <row r="14" ht="42.75" customHeight="1" spans="1:4">
      <c r="A14" s="8" t="s">
        <v>348</v>
      </c>
      <c r="B14" s="8" t="s">
        <v>349</v>
      </c>
      <c r="C14" s="8" t="s">
        <v>371</v>
      </c>
      <c r="D14" s="13" t="s">
        <v>370</v>
      </c>
    </row>
  </sheetData>
  <mergeCells count="6">
    <mergeCell ref="A1:D1"/>
    <mergeCell ref="A3:D3"/>
    <mergeCell ref="B4:D4"/>
    <mergeCell ref="A9:D9"/>
    <mergeCell ref="A7:A8"/>
    <mergeCell ref="B7:B8"/>
  </mergeCells>
  <pageMargins left="0.7" right="0.7" top="0.75" bottom="0.75" header="0.3" footer="0.3"/>
  <pageSetup paperSize="9" orientation="portrait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"/>
  <sheetViews>
    <sheetView showGridLines="0" workbookViewId="0">
      <selection activeCell="M6" sqref="A1:N16384"/>
    </sheetView>
  </sheetViews>
  <sheetFormatPr defaultColWidth="9" defaultRowHeight="12.75" customHeight="1" outlineLevelRow="6"/>
  <cols>
    <col min="1" max="1" width="35.5619047619048" style="15" customWidth="1"/>
    <col min="2" max="2" width="14.8571428571429" style="15" customWidth="1"/>
    <col min="3" max="3" width="8.14285714285714" style="15" customWidth="1"/>
    <col min="4" max="5" width="14.2857142857143" style="15" customWidth="1"/>
    <col min="6" max="6" width="7" style="15" customWidth="1"/>
    <col min="7" max="7" width="14.2857142857143" style="15" customWidth="1"/>
    <col min="8" max="8" width="4.85714285714286" style="15" customWidth="1"/>
    <col min="9" max="9" width="6.28571428571429" style="15" customWidth="1"/>
    <col min="10" max="10" width="5.28571428571429" style="15" customWidth="1"/>
    <col min="11" max="11" width="5.42857142857143" style="15" customWidth="1"/>
    <col min="12" max="12" width="4.7047619047619" style="15" customWidth="1"/>
    <col min="13" max="13" width="5.14285714285714" style="15" customWidth="1"/>
    <col min="14" max="14" width="5.85714285714286" style="15" customWidth="1"/>
    <col min="15" max="15" width="25" style="15" customWidth="1"/>
    <col min="16" max="17" width="9.14285714285714" style="15" customWidth="1"/>
  </cols>
  <sheetData>
    <row r="1" s="15" customFormat="1" ht="15" customHeight="1" spans="1:15">
      <c r="A1" s="66" t="s">
        <v>60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70"/>
    </row>
    <row r="2" s="15" customFormat="1" ht="18.75" customHeight="1" spans="1:16">
      <c r="A2" s="29" t="s">
        <v>61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92"/>
      <c r="P2" s="93"/>
    </row>
    <row r="3" s="15" customFormat="1" ht="15" customHeight="1" spans="1:15">
      <c r="A3" s="30" t="s">
        <v>17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70"/>
    </row>
    <row r="4" s="15" customFormat="1" ht="15" customHeight="1" spans="1:14">
      <c r="A4" s="31" t="s">
        <v>62</v>
      </c>
      <c r="B4" s="31" t="s">
        <v>63</v>
      </c>
      <c r="C4" s="31" t="s">
        <v>64</v>
      </c>
      <c r="D4" s="31" t="s">
        <v>65</v>
      </c>
      <c r="E4" s="31"/>
      <c r="F4" s="31"/>
      <c r="G4" s="31"/>
      <c r="H4" s="31" t="s">
        <v>66</v>
      </c>
      <c r="I4" s="31" t="s">
        <v>67</v>
      </c>
      <c r="J4" s="31" t="s">
        <v>68</v>
      </c>
      <c r="K4" s="31" t="s">
        <v>69</v>
      </c>
      <c r="L4" s="31" t="s">
        <v>70</v>
      </c>
      <c r="M4" s="31" t="s">
        <v>71</v>
      </c>
      <c r="N4" s="31" t="s">
        <v>72</v>
      </c>
    </row>
    <row r="5" s="15" customFormat="1" ht="108.75" customHeight="1" spans="1:14">
      <c r="A5" s="31" t="s">
        <v>73</v>
      </c>
      <c r="B5" s="31" t="s">
        <v>74</v>
      </c>
      <c r="C5" s="31" t="s">
        <v>75</v>
      </c>
      <c r="D5" s="31" t="s">
        <v>76</v>
      </c>
      <c r="E5" s="31" t="s">
        <v>74</v>
      </c>
      <c r="F5" s="31" t="s">
        <v>77</v>
      </c>
      <c r="G5" s="31" t="s">
        <v>75</v>
      </c>
      <c r="H5" s="31"/>
      <c r="I5" s="31"/>
      <c r="J5" s="31"/>
      <c r="K5" s="31"/>
      <c r="L5" s="31"/>
      <c r="M5" s="31"/>
      <c r="N5" s="31"/>
    </row>
    <row r="6" s="15" customFormat="1" ht="30" customHeight="1" spans="1:14">
      <c r="A6" s="79" t="s">
        <v>63</v>
      </c>
      <c r="B6" s="64">
        <v>25947818.81</v>
      </c>
      <c r="C6" s="78"/>
      <c r="D6" s="64">
        <v>25947818.81</v>
      </c>
      <c r="E6" s="78">
        <v>25947818.81</v>
      </c>
      <c r="F6" s="78"/>
      <c r="G6" s="78"/>
      <c r="H6" s="78"/>
      <c r="I6" s="78"/>
      <c r="J6" s="78"/>
      <c r="K6" s="78"/>
      <c r="L6" s="78"/>
      <c r="M6" s="78"/>
      <c r="N6" s="78"/>
    </row>
    <row r="7" s="15" customFormat="1" ht="30" customHeight="1" spans="1:14">
      <c r="A7" s="79" t="s">
        <v>78</v>
      </c>
      <c r="B7" s="64">
        <v>25947818.81</v>
      </c>
      <c r="C7" s="78"/>
      <c r="D7" s="64">
        <v>25947818.81</v>
      </c>
      <c r="E7" s="78">
        <v>25947818.81</v>
      </c>
      <c r="F7" s="78"/>
      <c r="G7" s="78"/>
      <c r="H7" s="78"/>
      <c r="I7" s="78"/>
      <c r="J7" s="78"/>
      <c r="K7" s="78"/>
      <c r="L7" s="78"/>
      <c r="M7" s="78"/>
      <c r="N7" s="78"/>
    </row>
  </sheetData>
  <sheetProtection formatCells="0" formatColumns="0" formatRows="0" insertRows="0" insertColumns="0" insertHyperlinks="0" deleteColumns="0" deleteRows="0" sort="0" autoFilter="0" pivotTables="0"/>
  <mergeCells count="24">
    <mergeCell ref="A1:N1"/>
    <mergeCell ref="A2:N2"/>
    <mergeCell ref="A3:N3"/>
    <mergeCell ref="D4:G4"/>
    <mergeCell ref="A4:A5"/>
    <mergeCell ref="A4:A5"/>
    <mergeCell ref="B4:B5"/>
    <mergeCell ref="B4:B5"/>
    <mergeCell ref="C4:C5"/>
    <mergeCell ref="C4:C5"/>
    <mergeCell ref="H4:H5"/>
    <mergeCell ref="H4:H5"/>
    <mergeCell ref="I4:I5"/>
    <mergeCell ref="I4:I5"/>
    <mergeCell ref="J4:J5"/>
    <mergeCell ref="J4:J5"/>
    <mergeCell ref="K4:K5"/>
    <mergeCell ref="K4:K5"/>
    <mergeCell ref="L4:L5"/>
    <mergeCell ref="L4:L5"/>
    <mergeCell ref="M4:M5"/>
    <mergeCell ref="M4:M5"/>
    <mergeCell ref="N4:N5"/>
    <mergeCell ref="N4:N5"/>
  </mergeCells>
  <printOptions horizontalCentered="1"/>
  <pageMargins left="0" right="0" top="0.78740157480315" bottom="0.78740157480315" header="0.5" footer="0.5"/>
  <pageSetup paperSize="9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showGridLines="0" topLeftCell="A10" workbookViewId="0">
      <selection activeCell="B7" sqref="B7:D17"/>
    </sheetView>
  </sheetViews>
  <sheetFormatPr defaultColWidth="9" defaultRowHeight="12.75" customHeight="1"/>
  <cols>
    <col min="1" max="1" width="35.7047619047619" style="15" customWidth="1"/>
    <col min="2" max="4" width="6.42857142857143" style="15" customWidth="1"/>
    <col min="5" max="8" width="17.1428571428571" style="15" customWidth="1"/>
    <col min="9" max="9" width="14.2857142857143" style="15" customWidth="1"/>
    <col min="10" max="10" width="8.85714285714286" style="15" customWidth="1"/>
    <col min="11" max="11" width="9.14285714285714" style="15" customWidth="1"/>
  </cols>
  <sheetData>
    <row r="1" s="15" customFormat="1" ht="15" customHeight="1" spans="1:8">
      <c r="A1" s="66" t="s">
        <v>79</v>
      </c>
      <c r="B1" s="28"/>
      <c r="C1" s="28"/>
      <c r="D1" s="28"/>
      <c r="E1" s="28"/>
      <c r="F1" s="28"/>
      <c r="G1" s="28"/>
      <c r="H1" s="28"/>
    </row>
    <row r="2" s="15" customFormat="1" ht="18.75" customHeight="1" spans="1:10">
      <c r="A2" s="29" t="s">
        <v>80</v>
      </c>
      <c r="B2" s="29"/>
      <c r="C2" s="29"/>
      <c r="D2" s="29"/>
      <c r="E2" s="29"/>
      <c r="F2" s="29"/>
      <c r="G2" s="29"/>
      <c r="H2" s="29"/>
      <c r="I2" s="90"/>
      <c r="J2" s="91"/>
    </row>
    <row r="3" s="15" customFormat="1" ht="15" customHeight="1" spans="1:9">
      <c r="A3" s="30" t="s">
        <v>17</v>
      </c>
      <c r="B3" s="30"/>
      <c r="C3" s="30"/>
      <c r="D3" s="30"/>
      <c r="E3" s="30"/>
      <c r="F3" s="30"/>
      <c r="G3" s="30"/>
      <c r="H3" s="30"/>
      <c r="I3" s="90"/>
    </row>
    <row r="4" s="15" customFormat="1" ht="26.25" customHeight="1" spans="1:8">
      <c r="A4" s="31" t="s">
        <v>62</v>
      </c>
      <c r="B4" s="31" t="s">
        <v>81</v>
      </c>
      <c r="C4" s="31"/>
      <c r="D4" s="31"/>
      <c r="E4" s="31" t="s">
        <v>63</v>
      </c>
      <c r="F4" s="31" t="s">
        <v>82</v>
      </c>
      <c r="G4" s="31"/>
      <c r="H4" s="31" t="s">
        <v>83</v>
      </c>
    </row>
    <row r="5" s="15" customFormat="1" ht="45" customHeight="1" spans="1:8">
      <c r="A5" s="31" t="s">
        <v>73</v>
      </c>
      <c r="B5" s="31" t="s">
        <v>84</v>
      </c>
      <c r="C5" s="31" t="s">
        <v>85</v>
      </c>
      <c r="D5" s="31" t="s">
        <v>86</v>
      </c>
      <c r="E5" s="31" t="s">
        <v>87</v>
      </c>
      <c r="F5" s="31" t="s">
        <v>88</v>
      </c>
      <c r="G5" s="31" t="s">
        <v>89</v>
      </c>
      <c r="H5" s="31" t="s">
        <v>83</v>
      </c>
    </row>
    <row r="6" s="15" customFormat="1" ht="30" customHeight="1" spans="1:8">
      <c r="A6" s="79" t="s">
        <v>63</v>
      </c>
      <c r="B6" s="79" t="s">
        <v>90</v>
      </c>
      <c r="C6" s="79" t="s">
        <v>90</v>
      </c>
      <c r="D6" s="79" t="s">
        <v>90</v>
      </c>
      <c r="E6" s="78">
        <v>25947818.81</v>
      </c>
      <c r="F6" s="78">
        <v>13695118.81</v>
      </c>
      <c r="G6" s="78">
        <v>12252700</v>
      </c>
      <c r="H6" s="78"/>
    </row>
    <row r="7" s="15" customFormat="1" ht="30" customHeight="1" spans="1:8">
      <c r="A7" s="79" t="s">
        <v>78</v>
      </c>
      <c r="B7" s="79" t="s">
        <v>91</v>
      </c>
      <c r="C7" s="79" t="s">
        <v>92</v>
      </c>
      <c r="D7" s="79" t="s">
        <v>93</v>
      </c>
      <c r="E7" s="78">
        <v>9209136.77</v>
      </c>
      <c r="F7" s="78">
        <v>9209136.77</v>
      </c>
      <c r="G7" s="78"/>
      <c r="H7" s="78"/>
    </row>
    <row r="8" s="15" customFormat="1" ht="30" customHeight="1" spans="1:8">
      <c r="A8" s="79" t="s">
        <v>78</v>
      </c>
      <c r="B8" s="79" t="s">
        <v>91</v>
      </c>
      <c r="C8" s="79" t="s">
        <v>92</v>
      </c>
      <c r="D8" s="79" t="s">
        <v>94</v>
      </c>
      <c r="E8" s="78">
        <v>3397942</v>
      </c>
      <c r="F8" s="78"/>
      <c r="G8" s="78">
        <v>3397942</v>
      </c>
      <c r="H8" s="78"/>
    </row>
    <row r="9" s="15" customFormat="1" ht="30" customHeight="1" spans="1:8">
      <c r="A9" s="79" t="s">
        <v>78</v>
      </c>
      <c r="B9" s="79" t="s">
        <v>91</v>
      </c>
      <c r="C9" s="79" t="s">
        <v>92</v>
      </c>
      <c r="D9" s="79" t="s">
        <v>95</v>
      </c>
      <c r="E9" s="78">
        <v>3815965.84</v>
      </c>
      <c r="F9" s="78">
        <v>3815965.84</v>
      </c>
      <c r="G9" s="78"/>
      <c r="H9" s="78"/>
    </row>
    <row r="10" s="15" customFormat="1" ht="30" customHeight="1" spans="1:8">
      <c r="A10" s="79" t="s">
        <v>78</v>
      </c>
      <c r="B10" s="79" t="s">
        <v>96</v>
      </c>
      <c r="C10" s="79" t="s">
        <v>97</v>
      </c>
      <c r="D10" s="79" t="s">
        <v>98</v>
      </c>
      <c r="E10" s="78">
        <v>6808336</v>
      </c>
      <c r="F10" s="78"/>
      <c r="G10" s="78">
        <v>6808336</v>
      </c>
      <c r="H10" s="78"/>
    </row>
    <row r="11" s="15" customFormat="1" ht="30" customHeight="1" spans="1:8">
      <c r="A11" s="79" t="s">
        <v>78</v>
      </c>
      <c r="B11" s="79" t="s">
        <v>96</v>
      </c>
      <c r="C11" s="79" t="s">
        <v>99</v>
      </c>
      <c r="D11" s="79" t="s">
        <v>100</v>
      </c>
      <c r="E11" s="78">
        <v>95000</v>
      </c>
      <c r="F11" s="78"/>
      <c r="G11" s="78">
        <v>95000</v>
      </c>
      <c r="H11" s="78"/>
    </row>
    <row r="12" s="15" customFormat="1" ht="30" customHeight="1" spans="1:8">
      <c r="A12" s="79" t="s">
        <v>78</v>
      </c>
      <c r="B12" s="79" t="s">
        <v>101</v>
      </c>
      <c r="C12" s="79" t="s">
        <v>102</v>
      </c>
      <c r="D12" s="79" t="s">
        <v>103</v>
      </c>
      <c r="E12" s="78">
        <v>370382.4</v>
      </c>
      <c r="F12" s="78">
        <v>370382.4</v>
      </c>
      <c r="G12" s="78"/>
      <c r="H12" s="78"/>
    </row>
    <row r="13" s="15" customFormat="1" ht="30" customHeight="1" spans="1:8">
      <c r="A13" s="79" t="s">
        <v>78</v>
      </c>
      <c r="B13" s="79" t="s">
        <v>101</v>
      </c>
      <c r="C13" s="79" t="s">
        <v>102</v>
      </c>
      <c r="D13" s="79" t="s">
        <v>104</v>
      </c>
      <c r="E13" s="78">
        <v>133836.36</v>
      </c>
      <c r="F13" s="78">
        <v>133836.36</v>
      </c>
      <c r="G13" s="78"/>
      <c r="H13" s="78"/>
    </row>
    <row r="14" s="15" customFormat="1" ht="30" customHeight="1" spans="1:8">
      <c r="A14" s="79" t="s">
        <v>78</v>
      </c>
      <c r="B14" s="79" t="s">
        <v>101</v>
      </c>
      <c r="C14" s="79" t="s">
        <v>102</v>
      </c>
      <c r="D14" s="79" t="s">
        <v>105</v>
      </c>
      <c r="E14" s="78">
        <v>165797.44</v>
      </c>
      <c r="F14" s="78">
        <v>165797.44</v>
      </c>
      <c r="G14" s="78"/>
      <c r="H14" s="78"/>
    </row>
    <row r="15" s="15" customFormat="1" ht="30" customHeight="1" spans="1:8">
      <c r="A15" s="79" t="s">
        <v>78</v>
      </c>
      <c r="B15" s="79" t="s">
        <v>106</v>
      </c>
      <c r="C15" s="79" t="s">
        <v>107</v>
      </c>
      <c r="D15" s="79" t="s">
        <v>108</v>
      </c>
      <c r="E15" s="78">
        <v>345462</v>
      </c>
      <c r="F15" s="78"/>
      <c r="G15" s="78">
        <v>345462</v>
      </c>
      <c r="H15" s="78"/>
    </row>
    <row r="16" s="15" customFormat="1" ht="30" customHeight="1" spans="1:8">
      <c r="A16" s="79" t="s">
        <v>78</v>
      </c>
      <c r="B16" s="79" t="s">
        <v>109</v>
      </c>
      <c r="C16" s="79" t="s">
        <v>110</v>
      </c>
      <c r="D16" s="79" t="s">
        <v>111</v>
      </c>
      <c r="E16" s="78">
        <v>81960</v>
      </c>
      <c r="F16" s="78"/>
      <c r="G16" s="78">
        <v>81960</v>
      </c>
      <c r="H16" s="78"/>
    </row>
    <row r="17" s="15" customFormat="1" ht="30" customHeight="1" spans="1:8">
      <c r="A17" s="79" t="s">
        <v>78</v>
      </c>
      <c r="B17" s="79" t="s">
        <v>112</v>
      </c>
      <c r="C17" s="79" t="s">
        <v>113</v>
      </c>
      <c r="D17" s="79" t="s">
        <v>114</v>
      </c>
      <c r="E17" s="78">
        <v>1524000</v>
      </c>
      <c r="F17" s="78"/>
      <c r="G17" s="78">
        <v>1524000</v>
      </c>
      <c r="H17" s="78"/>
    </row>
  </sheetData>
  <sheetProtection formatCells="0" formatColumns="0" formatRows="0" insertRows="0" insertColumns="0" insertHyperlinks="0" deleteColumns="0" deleteRows="0" sort="0" autoFilter="0" pivotTables="0"/>
  <mergeCells count="11">
    <mergeCell ref="A1:H1"/>
    <mergeCell ref="A2:H2"/>
    <mergeCell ref="A3:H3"/>
    <mergeCell ref="B4:D4"/>
    <mergeCell ref="F4:G4"/>
    <mergeCell ref="A4:A5"/>
    <mergeCell ref="A4:A5"/>
    <mergeCell ref="E4:E5"/>
    <mergeCell ref="E4:E5"/>
    <mergeCell ref="H4:H5"/>
    <mergeCell ref="H4:H5"/>
  </mergeCells>
  <printOptions horizontalCentered="1"/>
  <pageMargins left="0" right="0" top="0.78740157480315" bottom="0.78740157480315" header="0.5" footer="0.5"/>
  <pageSetup paperSize="9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4"/>
  <sheetViews>
    <sheetView showGridLines="0" topLeftCell="A13" workbookViewId="0">
      <selection activeCell="A1" sqref="A1:D1"/>
    </sheetView>
  </sheetViews>
  <sheetFormatPr defaultColWidth="9" defaultRowHeight="12.75" customHeight="1" outlineLevelCol="4"/>
  <cols>
    <col min="1" max="1" width="35.7047619047619" style="15" customWidth="1"/>
    <col min="2" max="2" width="21.4285714285714" style="15" customWidth="1"/>
    <col min="3" max="3" width="35.7047619047619" style="15" customWidth="1"/>
    <col min="4" max="4" width="21.4285714285714" style="15" customWidth="1"/>
    <col min="5" max="6" width="9.14285714285714" style="15" customWidth="1"/>
  </cols>
  <sheetData>
    <row r="1" s="15" customFormat="1" ht="15" customHeight="1" spans="1:4">
      <c r="A1" s="80" t="s">
        <v>115</v>
      </c>
      <c r="B1" s="81"/>
      <c r="C1" s="80"/>
      <c r="D1" s="81"/>
    </row>
    <row r="2" s="15" customFormat="1" ht="20.25" customHeight="1" spans="1:5">
      <c r="A2" s="29" t="s">
        <v>116</v>
      </c>
      <c r="B2" s="82"/>
      <c r="C2" s="82"/>
      <c r="D2" s="82"/>
      <c r="E2" s="83"/>
    </row>
    <row r="3" s="15" customFormat="1" ht="15" customHeight="1" spans="1:4">
      <c r="A3" s="84" t="s">
        <v>17</v>
      </c>
      <c r="B3" s="84"/>
      <c r="C3" s="84"/>
      <c r="D3" s="84"/>
    </row>
    <row r="4" s="15" customFormat="1" ht="14.25" customHeight="1" spans="1:4">
      <c r="A4" s="85" t="s">
        <v>18</v>
      </c>
      <c r="B4" s="86"/>
      <c r="C4" s="85" t="s">
        <v>19</v>
      </c>
      <c r="D4" s="86"/>
    </row>
    <row r="5" s="15" customFormat="1" ht="14.25" customHeight="1" spans="1:4">
      <c r="A5" s="31" t="s">
        <v>20</v>
      </c>
      <c r="B5" s="31" t="s">
        <v>21</v>
      </c>
      <c r="C5" s="31" t="s">
        <v>20</v>
      </c>
      <c r="D5" s="31" t="s">
        <v>21</v>
      </c>
    </row>
    <row r="6" s="15" customFormat="1" ht="15" customHeight="1" spans="1:4">
      <c r="A6" s="87" t="s">
        <v>117</v>
      </c>
      <c r="B6" s="78">
        <v>25947818.81</v>
      </c>
      <c r="C6" s="88" t="s">
        <v>23</v>
      </c>
      <c r="D6" s="78">
        <v>16423044.61</v>
      </c>
    </row>
    <row r="7" s="15" customFormat="1" ht="15" customHeight="1" spans="1:4">
      <c r="A7" s="87" t="s">
        <v>118</v>
      </c>
      <c r="B7" s="78"/>
      <c r="C7" s="88" t="s">
        <v>25</v>
      </c>
      <c r="D7" s="78"/>
    </row>
    <row r="8" s="15" customFormat="1" ht="15" customHeight="1" spans="1:4">
      <c r="A8" s="87"/>
      <c r="B8" s="89"/>
      <c r="C8" s="88" t="s">
        <v>27</v>
      </c>
      <c r="D8" s="78"/>
    </row>
    <row r="9" s="15" customFormat="1" ht="15" customHeight="1" spans="1:4">
      <c r="A9" s="87"/>
      <c r="B9" s="89"/>
      <c r="C9" s="88" t="s">
        <v>29</v>
      </c>
      <c r="D9" s="78"/>
    </row>
    <row r="10" s="15" customFormat="1" ht="15" customHeight="1" spans="1:4">
      <c r="A10" s="87"/>
      <c r="B10" s="89"/>
      <c r="C10" s="88" t="s">
        <v>31</v>
      </c>
      <c r="D10" s="78"/>
    </row>
    <row r="11" s="15" customFormat="1" ht="15" customHeight="1" spans="1:4">
      <c r="A11" s="87"/>
      <c r="B11" s="89"/>
      <c r="C11" s="88" t="s">
        <v>33</v>
      </c>
      <c r="D11" s="78">
        <v>6903336</v>
      </c>
    </row>
    <row r="12" s="15" customFormat="1" ht="15" customHeight="1" spans="1:4">
      <c r="A12" s="87"/>
      <c r="B12" s="89"/>
      <c r="C12" s="88" t="s">
        <v>35</v>
      </c>
      <c r="D12" s="78">
        <v>670016.2</v>
      </c>
    </row>
    <row r="13" s="15" customFormat="1" ht="15" customHeight="1" spans="1:4">
      <c r="A13" s="87"/>
      <c r="B13" s="89"/>
      <c r="C13" s="88" t="s">
        <v>37</v>
      </c>
      <c r="D13" s="78">
        <v>345462</v>
      </c>
    </row>
    <row r="14" s="15" customFormat="1" ht="15" customHeight="1" spans="1:4">
      <c r="A14" s="87"/>
      <c r="B14" s="89"/>
      <c r="C14" s="88" t="s">
        <v>38</v>
      </c>
      <c r="D14" s="78">
        <v>81960</v>
      </c>
    </row>
    <row r="15" s="15" customFormat="1" ht="15" customHeight="1" spans="1:4">
      <c r="A15" s="87"/>
      <c r="B15" s="89"/>
      <c r="C15" s="88" t="s">
        <v>39</v>
      </c>
      <c r="D15" s="78"/>
    </row>
    <row r="16" s="15" customFormat="1" ht="15" customHeight="1" spans="1:4">
      <c r="A16" s="87"/>
      <c r="B16" s="89"/>
      <c r="C16" s="88" t="s">
        <v>40</v>
      </c>
      <c r="D16" s="78"/>
    </row>
    <row r="17" s="15" customFormat="1" ht="15" customHeight="1" spans="1:4">
      <c r="A17" s="87"/>
      <c r="B17" s="89"/>
      <c r="C17" s="88" t="s">
        <v>41</v>
      </c>
      <c r="D17" s="78"/>
    </row>
    <row r="18" s="15" customFormat="1" ht="15" customHeight="1" spans="1:4">
      <c r="A18" s="87"/>
      <c r="B18" s="89"/>
      <c r="C18" s="88" t="s">
        <v>42</v>
      </c>
      <c r="D18" s="78"/>
    </row>
    <row r="19" s="15" customFormat="1" ht="15" customHeight="1" spans="1:4">
      <c r="A19" s="87"/>
      <c r="B19" s="89"/>
      <c r="C19" s="88" t="s">
        <v>43</v>
      </c>
      <c r="D19" s="78"/>
    </row>
    <row r="20" s="15" customFormat="1" ht="15" customHeight="1" spans="1:4">
      <c r="A20" s="87"/>
      <c r="B20" s="89"/>
      <c r="C20" s="88" t="s">
        <v>44</v>
      </c>
      <c r="D20" s="78"/>
    </row>
    <row r="21" s="15" customFormat="1" ht="15" customHeight="1" spans="1:4">
      <c r="A21" s="87"/>
      <c r="B21" s="89"/>
      <c r="C21" s="88" t="s">
        <v>45</v>
      </c>
      <c r="D21" s="78"/>
    </row>
    <row r="22" s="15" customFormat="1" ht="15" customHeight="1" spans="1:4">
      <c r="A22" s="87"/>
      <c r="B22" s="89"/>
      <c r="C22" s="88" t="s">
        <v>46</v>
      </c>
      <c r="D22" s="78"/>
    </row>
    <row r="23" s="15" customFormat="1" ht="15" customHeight="1" spans="1:4">
      <c r="A23" s="87"/>
      <c r="B23" s="89"/>
      <c r="C23" s="88" t="s">
        <v>47</v>
      </c>
      <c r="D23" s="78"/>
    </row>
    <row r="24" s="15" customFormat="1" ht="15" customHeight="1" spans="1:4">
      <c r="A24" s="87"/>
      <c r="B24" s="89"/>
      <c r="C24" s="88" t="s">
        <v>48</v>
      </c>
      <c r="D24" s="78">
        <v>1524000</v>
      </c>
    </row>
    <row r="25" s="15" customFormat="1" ht="15" customHeight="1" spans="1:4">
      <c r="A25" s="87"/>
      <c r="B25" s="89"/>
      <c r="C25" s="88" t="s">
        <v>49</v>
      </c>
      <c r="D25" s="78"/>
    </row>
    <row r="26" s="15" customFormat="1" ht="15" customHeight="1" spans="1:4">
      <c r="A26" s="87"/>
      <c r="B26" s="89"/>
      <c r="C26" s="88" t="s">
        <v>50</v>
      </c>
      <c r="D26" s="78"/>
    </row>
    <row r="27" s="15" customFormat="1" ht="15" customHeight="1" spans="1:4">
      <c r="A27" s="87"/>
      <c r="B27" s="89"/>
      <c r="C27" s="88" t="s">
        <v>51</v>
      </c>
      <c r="D27" s="78"/>
    </row>
    <row r="28" s="15" customFormat="1" ht="15" customHeight="1" spans="1:4">
      <c r="A28" s="87"/>
      <c r="B28" s="89"/>
      <c r="C28" s="88" t="s">
        <v>52</v>
      </c>
      <c r="D28" s="78"/>
    </row>
    <row r="29" s="15" customFormat="1" ht="15" customHeight="1" spans="1:4">
      <c r="A29" s="87" t="s">
        <v>53</v>
      </c>
      <c r="B29" s="78">
        <f>B6+B7</f>
        <v>25947818.81</v>
      </c>
      <c r="C29" s="87" t="s">
        <v>54</v>
      </c>
      <c r="D29" s="78">
        <f>SUM(B6:B28)</f>
        <v>25947818.81</v>
      </c>
    </row>
    <row r="30" s="15" customFormat="1" ht="15" customHeight="1" spans="1:4">
      <c r="A30" s="87" t="s">
        <v>119</v>
      </c>
      <c r="B30" s="89"/>
      <c r="C30" s="87" t="s">
        <v>120</v>
      </c>
      <c r="D30" s="89"/>
    </row>
    <row r="31" s="15" customFormat="1" ht="15" customHeight="1" spans="1:4">
      <c r="A31" s="87" t="s">
        <v>117</v>
      </c>
      <c r="B31" s="89"/>
      <c r="C31" s="87" t="s">
        <v>121</v>
      </c>
      <c r="D31" s="89"/>
    </row>
    <row r="32" s="15" customFormat="1" ht="15" customHeight="1" spans="1:4">
      <c r="A32" s="87" t="s">
        <v>118</v>
      </c>
      <c r="B32" s="89"/>
      <c r="C32" s="87" t="s">
        <v>122</v>
      </c>
      <c r="D32" s="89"/>
    </row>
    <row r="33" s="15" customFormat="1" ht="15" customHeight="1" spans="1:4">
      <c r="A33" s="87" t="s">
        <v>63</v>
      </c>
      <c r="B33" s="78">
        <f>B29</f>
        <v>25947818.81</v>
      </c>
      <c r="C33" s="87" t="s">
        <v>63</v>
      </c>
      <c r="D33" s="78">
        <f>B29</f>
        <v>25947818.81</v>
      </c>
    </row>
    <row r="34" s="15" customFormat="1" ht="15" customHeight="1" spans="1:3">
      <c r="A34" s="69"/>
      <c r="C34" s="69"/>
    </row>
  </sheetData>
  <sheetProtection formatCells="0" formatColumns="0" formatRows="0" insertRows="0" insertColumns="0" insertHyperlinks="0" deleteColumns="0" deleteRows="0" sort="0" autoFilter="0" pivotTables="0"/>
  <mergeCells count="5">
    <mergeCell ref="A1:D1"/>
    <mergeCell ref="A2:D2"/>
    <mergeCell ref="A3:D3"/>
    <mergeCell ref="A4:B4"/>
    <mergeCell ref="C4:D4"/>
  </mergeCells>
  <printOptions horizontalCentered="1"/>
  <pageMargins left="0" right="0" top="0.78740157480315" bottom="0.78740157480315" header="0.5" footer="0.5"/>
  <pageSetup paperSize="9" scale="9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showGridLines="0" workbookViewId="0">
      <selection activeCell="N6" sqref="A1:N16384"/>
    </sheetView>
  </sheetViews>
  <sheetFormatPr defaultColWidth="9" defaultRowHeight="12.75" customHeight="1" outlineLevelRow="7"/>
  <cols>
    <col min="1" max="1" width="35.2857142857143" style="15" customWidth="1"/>
    <col min="2" max="2" width="18.5714285714286" style="15" customWidth="1"/>
    <col min="3" max="3" width="5.7047619047619" style="15" customWidth="1"/>
    <col min="4" max="4" width="18.5714285714286" style="15" customWidth="1"/>
    <col min="5" max="5" width="14.2857142857143" style="15" customWidth="1"/>
    <col min="6" max="6" width="5.7047619047619" style="15" customWidth="1"/>
    <col min="7" max="7" width="11.7047619047619" style="15" customWidth="1"/>
    <col min="8" max="8" width="5.7047619047619" style="15" customWidth="1"/>
    <col min="9" max="10" width="11.2857142857143" style="15"/>
    <col min="11" max="13" width="5.7047619047619" style="15" customWidth="1"/>
    <col min="14" max="14" width="6.85714285714286" style="15" customWidth="1"/>
    <col min="15" max="15" width="9.14285714285714" style="15" customWidth="1"/>
  </cols>
  <sheetData>
    <row r="1" s="15" customFormat="1" ht="15" customHeight="1" spans="1:14">
      <c r="A1" s="66" t="s">
        <v>123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="15" customFormat="1" ht="20.25" customHeight="1" spans="1:14">
      <c r="A2" s="29" t="s">
        <v>124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="15" customFormat="1" ht="15" customHeight="1" spans="1:14">
      <c r="A3" s="30" t="s">
        <v>17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="15" customFormat="1" ht="15" customHeight="1" spans="1:14">
      <c r="A4" s="31" t="s">
        <v>62</v>
      </c>
      <c r="B4" s="31" t="s">
        <v>63</v>
      </c>
      <c r="C4" s="31" t="s">
        <v>64</v>
      </c>
      <c r="D4" s="31" t="s">
        <v>65</v>
      </c>
      <c r="E4" s="31"/>
      <c r="F4" s="31"/>
      <c r="G4" s="31"/>
      <c r="H4" s="31" t="s">
        <v>66</v>
      </c>
      <c r="I4" s="31" t="s">
        <v>125</v>
      </c>
      <c r="J4" s="31"/>
      <c r="K4" s="31" t="s">
        <v>68</v>
      </c>
      <c r="L4" s="31" t="s">
        <v>69</v>
      </c>
      <c r="M4" s="31" t="s">
        <v>70</v>
      </c>
      <c r="N4" s="31" t="s">
        <v>71</v>
      </c>
    </row>
    <row r="5" s="15" customFormat="1" ht="97.5" customHeight="1" spans="1:14">
      <c r="A5" s="31"/>
      <c r="B5" s="31"/>
      <c r="C5" s="31"/>
      <c r="D5" s="31" t="s">
        <v>76</v>
      </c>
      <c r="E5" s="31" t="s">
        <v>74</v>
      </c>
      <c r="F5" s="31" t="s">
        <v>77</v>
      </c>
      <c r="G5" s="31" t="s">
        <v>126</v>
      </c>
      <c r="H5" s="31"/>
      <c r="I5" s="31" t="s">
        <v>127</v>
      </c>
      <c r="J5" s="31" t="s">
        <v>128</v>
      </c>
      <c r="K5" s="31"/>
      <c r="L5" s="31"/>
      <c r="M5" s="31"/>
      <c r="N5" s="31"/>
    </row>
    <row r="6" s="15" customFormat="1" ht="30" customHeight="1" spans="1:14">
      <c r="A6" s="79" t="s">
        <v>63</v>
      </c>
      <c r="B6" s="65">
        <v>25947818.81</v>
      </c>
      <c r="C6" s="78"/>
      <c r="D6" s="65">
        <v>25947818.81</v>
      </c>
      <c r="E6" s="78">
        <v>25947818.81</v>
      </c>
      <c r="F6" s="78"/>
      <c r="G6" s="78"/>
      <c r="H6" s="78"/>
      <c r="I6" s="78"/>
      <c r="J6" s="78"/>
      <c r="K6" s="78"/>
      <c r="L6" s="78"/>
      <c r="M6" s="78"/>
      <c r="N6" s="78"/>
    </row>
    <row r="7" s="15" customFormat="1" ht="30" customHeight="1" spans="1:14">
      <c r="A7" s="79" t="s">
        <v>78</v>
      </c>
      <c r="B7" s="65">
        <v>25947818.81</v>
      </c>
      <c r="C7" s="78"/>
      <c r="D7" s="65">
        <v>25947818.81</v>
      </c>
      <c r="E7" s="78">
        <v>25947818.81</v>
      </c>
      <c r="F7" s="78"/>
      <c r="G7" s="78"/>
      <c r="H7" s="78"/>
      <c r="I7" s="78"/>
      <c r="J7" s="78"/>
      <c r="K7" s="78"/>
      <c r="L7" s="78"/>
      <c r="M7" s="78"/>
      <c r="N7" s="78"/>
    </row>
    <row r="8" s="15" customFormat="1" ht="15" customHeight="1" spans="1:1">
      <c r="A8" s="69"/>
    </row>
  </sheetData>
  <sheetProtection formatCells="0" formatColumns="0" formatRows="0" insertRows="0" insertColumns="0" insertHyperlinks="0" deleteColumns="0" deleteRows="0" sort="0" autoFilter="0" pivotTables="0"/>
  <mergeCells count="21">
    <mergeCell ref="A1:N1"/>
    <mergeCell ref="A2:N2"/>
    <mergeCell ref="A3:N3"/>
    <mergeCell ref="D4:G4"/>
    <mergeCell ref="I4:J4"/>
    <mergeCell ref="A4:A5"/>
    <mergeCell ref="A4:A5"/>
    <mergeCell ref="B4:B5"/>
    <mergeCell ref="B4:B5"/>
    <mergeCell ref="C4:C5"/>
    <mergeCell ref="C4:C5"/>
    <mergeCell ref="H4:H5"/>
    <mergeCell ref="H4:H5"/>
    <mergeCell ref="K4:K5"/>
    <mergeCell ref="K4:K5"/>
    <mergeCell ref="L4:L5"/>
    <mergeCell ref="L4:L5"/>
    <mergeCell ref="M4:M5"/>
    <mergeCell ref="M4:M5"/>
    <mergeCell ref="N4:N5"/>
    <mergeCell ref="N4:N5"/>
  </mergeCells>
  <printOptions horizontalCentered="1"/>
  <pageMargins left="0" right="0" top="0.78740157480315" bottom="0.78740157480315" header="0.5" footer="0.5"/>
  <pageSetup paperSize="9" scale="91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7"/>
  <sheetViews>
    <sheetView showGridLines="0" topLeftCell="A3" workbookViewId="0">
      <selection activeCell="C7" sqref="C7:E17"/>
    </sheetView>
  </sheetViews>
  <sheetFormatPr defaultColWidth="9" defaultRowHeight="12.75" customHeight="1"/>
  <cols>
    <col min="1" max="1" width="4.28571428571429" style="15" customWidth="1"/>
    <col min="2" max="2" width="39.4285714285714" style="15" customWidth="1"/>
    <col min="3" max="5" width="5" style="15" customWidth="1"/>
    <col min="6" max="11" width="13.5619047619048" style="15" customWidth="1"/>
    <col min="12" max="12" width="9.14285714285714" style="15" customWidth="1"/>
  </cols>
  <sheetData>
    <row r="1" s="15" customFormat="1" ht="15" customHeight="1" spans="1:11">
      <c r="A1" s="28" t="s">
        <v>129</v>
      </c>
      <c r="B1" s="66"/>
      <c r="C1" s="28"/>
      <c r="D1" s="28"/>
      <c r="E1" s="28"/>
      <c r="F1" s="28"/>
      <c r="G1" s="28"/>
      <c r="H1" s="28"/>
      <c r="I1" s="28"/>
      <c r="J1" s="28"/>
      <c r="K1" s="28"/>
    </row>
    <row r="2" s="15" customFormat="1" ht="18.75" customHeight="1" spans="1:11">
      <c r="A2" s="71" t="s">
        <v>130</v>
      </c>
      <c r="B2" s="72"/>
      <c r="C2" s="73"/>
      <c r="D2" s="73"/>
      <c r="E2" s="73"/>
      <c r="F2" s="73"/>
      <c r="G2" s="73"/>
      <c r="H2" s="73"/>
      <c r="I2" s="73"/>
      <c r="J2" s="73"/>
      <c r="K2" s="73"/>
    </row>
    <row r="3" s="15" customFormat="1" ht="15" customHeight="1" spans="1:11">
      <c r="A3" s="74" t="s">
        <v>17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="15" customFormat="1" ht="26.25" customHeight="1" spans="1:11">
      <c r="A4" s="75" t="s">
        <v>131</v>
      </c>
      <c r="B4" s="75" t="s">
        <v>62</v>
      </c>
      <c r="C4" s="75" t="s">
        <v>132</v>
      </c>
      <c r="D4" s="75"/>
      <c r="E4" s="75"/>
      <c r="F4" s="75" t="s">
        <v>63</v>
      </c>
      <c r="G4" s="75" t="s">
        <v>88</v>
      </c>
      <c r="H4" s="75"/>
      <c r="I4" s="75"/>
      <c r="J4" s="75" t="s">
        <v>89</v>
      </c>
      <c r="K4" s="75"/>
    </row>
    <row r="5" s="15" customFormat="1" ht="45" customHeight="1" spans="1:11">
      <c r="A5" s="75"/>
      <c r="B5" s="75" t="s">
        <v>73</v>
      </c>
      <c r="C5" s="75" t="s">
        <v>84</v>
      </c>
      <c r="D5" s="75" t="s">
        <v>85</v>
      </c>
      <c r="E5" s="75" t="s">
        <v>86</v>
      </c>
      <c r="F5" s="75" t="s">
        <v>63</v>
      </c>
      <c r="G5" s="75" t="s">
        <v>133</v>
      </c>
      <c r="H5" s="75" t="s">
        <v>134</v>
      </c>
      <c r="I5" s="75" t="s">
        <v>135</v>
      </c>
      <c r="J5" s="75" t="s">
        <v>133</v>
      </c>
      <c r="K5" s="75" t="s">
        <v>136</v>
      </c>
    </row>
    <row r="6" s="15" customFormat="1" ht="30" customHeight="1" spans="1:11">
      <c r="A6" s="76"/>
      <c r="B6" s="77" t="s">
        <v>63</v>
      </c>
      <c r="C6" s="77" t="s">
        <v>90</v>
      </c>
      <c r="D6" s="77" t="s">
        <v>90</v>
      </c>
      <c r="E6" s="77" t="s">
        <v>90</v>
      </c>
      <c r="F6" s="78">
        <v>25947818.81</v>
      </c>
      <c r="G6" s="78">
        <v>13695118.81</v>
      </c>
      <c r="H6" s="78">
        <v>12137508.48</v>
      </c>
      <c r="I6" s="78">
        <v>1557610.33</v>
      </c>
      <c r="J6" s="78">
        <v>12252700</v>
      </c>
      <c r="K6" s="78">
        <v>100000</v>
      </c>
    </row>
    <row r="7" s="15" customFormat="1" ht="30" customHeight="1" spans="1:11">
      <c r="A7" s="76">
        <f t="shared" ref="A7:A17" si="0">ROW()-6</f>
        <v>1</v>
      </c>
      <c r="B7" s="77" t="s">
        <v>78</v>
      </c>
      <c r="C7" s="77" t="s">
        <v>91</v>
      </c>
      <c r="D7" s="77" t="s">
        <v>92</v>
      </c>
      <c r="E7" s="77" t="s">
        <v>93</v>
      </c>
      <c r="F7" s="78">
        <v>9209136.77</v>
      </c>
      <c r="G7" s="78">
        <v>9209136.77</v>
      </c>
      <c r="H7" s="78">
        <v>8034724.6</v>
      </c>
      <c r="I7" s="78">
        <v>1174412.17</v>
      </c>
      <c r="J7" s="78"/>
      <c r="K7" s="78"/>
    </row>
    <row r="8" s="15" customFormat="1" ht="30" customHeight="1" spans="1:11">
      <c r="A8" s="76">
        <f t="shared" si="0"/>
        <v>2</v>
      </c>
      <c r="B8" s="77" t="s">
        <v>78</v>
      </c>
      <c r="C8" s="77" t="s">
        <v>91</v>
      </c>
      <c r="D8" s="77" t="s">
        <v>92</v>
      </c>
      <c r="E8" s="77" t="s">
        <v>94</v>
      </c>
      <c r="F8" s="78">
        <v>3397942</v>
      </c>
      <c r="G8" s="78"/>
      <c r="H8" s="78"/>
      <c r="I8" s="78"/>
      <c r="J8" s="78">
        <v>3397942</v>
      </c>
      <c r="K8" s="78"/>
    </row>
    <row r="9" s="15" customFormat="1" ht="30" customHeight="1" spans="1:11">
      <c r="A9" s="76">
        <f t="shared" si="0"/>
        <v>3</v>
      </c>
      <c r="B9" s="77" t="s">
        <v>78</v>
      </c>
      <c r="C9" s="77" t="s">
        <v>91</v>
      </c>
      <c r="D9" s="77" t="s">
        <v>92</v>
      </c>
      <c r="E9" s="77" t="s">
        <v>95</v>
      </c>
      <c r="F9" s="78">
        <v>3815965.84</v>
      </c>
      <c r="G9" s="78">
        <v>3815965.84</v>
      </c>
      <c r="H9" s="78">
        <v>3432767.68</v>
      </c>
      <c r="I9" s="78">
        <v>383198.16</v>
      </c>
      <c r="J9" s="78"/>
      <c r="K9" s="78"/>
    </row>
    <row r="10" s="15" customFormat="1" ht="30" customHeight="1" spans="1:11">
      <c r="A10" s="76">
        <f t="shared" si="0"/>
        <v>4</v>
      </c>
      <c r="B10" s="77" t="s">
        <v>78</v>
      </c>
      <c r="C10" s="77" t="s">
        <v>96</v>
      </c>
      <c r="D10" s="77" t="s">
        <v>97</v>
      </c>
      <c r="E10" s="77" t="s">
        <v>98</v>
      </c>
      <c r="F10" s="78">
        <v>6808336</v>
      </c>
      <c r="G10" s="78"/>
      <c r="H10" s="78"/>
      <c r="I10" s="78"/>
      <c r="J10" s="78">
        <v>6808336</v>
      </c>
      <c r="K10" s="78">
        <v>100000</v>
      </c>
    </row>
    <row r="11" s="15" customFormat="1" ht="30" customHeight="1" spans="1:11">
      <c r="A11" s="76">
        <f t="shared" si="0"/>
        <v>5</v>
      </c>
      <c r="B11" s="77" t="s">
        <v>78</v>
      </c>
      <c r="C11" s="77" t="s">
        <v>96</v>
      </c>
      <c r="D11" s="77" t="s">
        <v>99</v>
      </c>
      <c r="E11" s="77" t="s">
        <v>100</v>
      </c>
      <c r="F11" s="78">
        <v>95000</v>
      </c>
      <c r="G11" s="78"/>
      <c r="H11" s="78"/>
      <c r="I11" s="78"/>
      <c r="J11" s="78">
        <v>95000</v>
      </c>
      <c r="K11" s="78"/>
    </row>
    <row r="12" s="15" customFormat="1" ht="30" customHeight="1" spans="1:11">
      <c r="A12" s="76">
        <f t="shared" si="0"/>
        <v>6</v>
      </c>
      <c r="B12" s="77" t="s">
        <v>78</v>
      </c>
      <c r="C12" s="77" t="s">
        <v>101</v>
      </c>
      <c r="D12" s="77" t="s">
        <v>102</v>
      </c>
      <c r="E12" s="77" t="s">
        <v>103</v>
      </c>
      <c r="F12" s="78">
        <v>370382.4</v>
      </c>
      <c r="G12" s="78">
        <v>370382.4</v>
      </c>
      <c r="H12" s="78">
        <v>370382.4</v>
      </c>
      <c r="I12" s="78"/>
      <c r="J12" s="78"/>
      <c r="K12" s="78"/>
    </row>
    <row r="13" s="15" customFormat="1" ht="30" customHeight="1" spans="1:11">
      <c r="A13" s="76">
        <f t="shared" si="0"/>
        <v>7</v>
      </c>
      <c r="B13" s="77" t="s">
        <v>78</v>
      </c>
      <c r="C13" s="77" t="s">
        <v>101</v>
      </c>
      <c r="D13" s="77" t="s">
        <v>102</v>
      </c>
      <c r="E13" s="77" t="s">
        <v>104</v>
      </c>
      <c r="F13" s="78">
        <v>133836.36</v>
      </c>
      <c r="G13" s="78">
        <v>133836.36</v>
      </c>
      <c r="H13" s="78">
        <v>133836.36</v>
      </c>
      <c r="I13" s="78"/>
      <c r="J13" s="78"/>
      <c r="K13" s="78"/>
    </row>
    <row r="14" s="15" customFormat="1" ht="30" customHeight="1" spans="1:11">
      <c r="A14" s="76">
        <f t="shared" si="0"/>
        <v>8</v>
      </c>
      <c r="B14" s="77" t="s">
        <v>78</v>
      </c>
      <c r="C14" s="77" t="s">
        <v>101</v>
      </c>
      <c r="D14" s="77" t="s">
        <v>102</v>
      </c>
      <c r="E14" s="77" t="s">
        <v>105</v>
      </c>
      <c r="F14" s="78">
        <v>165797.44</v>
      </c>
      <c r="G14" s="78">
        <v>165797.44</v>
      </c>
      <c r="H14" s="78">
        <v>165797.44</v>
      </c>
      <c r="I14" s="78"/>
      <c r="J14" s="78"/>
      <c r="K14" s="78"/>
    </row>
    <row r="15" s="15" customFormat="1" ht="30" customHeight="1" spans="1:11">
      <c r="A15" s="76">
        <f t="shared" si="0"/>
        <v>9</v>
      </c>
      <c r="B15" s="77" t="s">
        <v>78</v>
      </c>
      <c r="C15" s="77" t="s">
        <v>106</v>
      </c>
      <c r="D15" s="77" t="s">
        <v>107</v>
      </c>
      <c r="E15" s="77" t="s">
        <v>108</v>
      </c>
      <c r="F15" s="78">
        <v>345462</v>
      </c>
      <c r="G15" s="78"/>
      <c r="H15" s="78"/>
      <c r="I15" s="78"/>
      <c r="J15" s="78">
        <v>345462</v>
      </c>
      <c r="K15" s="78"/>
    </row>
    <row r="16" s="15" customFormat="1" ht="30" customHeight="1" spans="1:11">
      <c r="A16" s="76">
        <f t="shared" si="0"/>
        <v>10</v>
      </c>
      <c r="B16" s="77" t="s">
        <v>78</v>
      </c>
      <c r="C16" s="77" t="s">
        <v>109</v>
      </c>
      <c r="D16" s="77" t="s">
        <v>110</v>
      </c>
      <c r="E16" s="77" t="s">
        <v>111</v>
      </c>
      <c r="F16" s="78">
        <v>81960</v>
      </c>
      <c r="G16" s="78"/>
      <c r="H16" s="78"/>
      <c r="I16" s="78"/>
      <c r="J16" s="78">
        <v>81960</v>
      </c>
      <c r="K16" s="78"/>
    </row>
    <row r="17" s="15" customFormat="1" ht="30" customHeight="1" spans="1:11">
      <c r="A17" s="76">
        <f t="shared" si="0"/>
        <v>11</v>
      </c>
      <c r="B17" s="77" t="s">
        <v>78</v>
      </c>
      <c r="C17" s="77" t="s">
        <v>112</v>
      </c>
      <c r="D17" s="77" t="s">
        <v>113</v>
      </c>
      <c r="E17" s="77" t="s">
        <v>114</v>
      </c>
      <c r="F17" s="78">
        <v>1524000</v>
      </c>
      <c r="G17" s="78"/>
      <c r="H17" s="78"/>
      <c r="I17" s="78"/>
      <c r="J17" s="78">
        <v>1524000</v>
      </c>
      <c r="K17" s="78"/>
    </row>
  </sheetData>
  <sheetProtection formatCells="0" formatColumns="0" formatRows="0" insertRows="0" insertColumns="0" insertHyperlinks="0" deleteColumns="0" deleteRows="0" sort="0" autoFilter="0" pivotTables="0"/>
  <mergeCells count="12">
    <mergeCell ref="A1:K1"/>
    <mergeCell ref="A2:K2"/>
    <mergeCell ref="A3:K3"/>
    <mergeCell ref="C4:E4"/>
    <mergeCell ref="G4:I4"/>
    <mergeCell ref="J4:K4"/>
    <mergeCell ref="A4:A5"/>
    <mergeCell ref="A4:A5"/>
    <mergeCell ref="B4:B5"/>
    <mergeCell ref="B4:B5"/>
    <mergeCell ref="F4:F5"/>
    <mergeCell ref="F4:F5"/>
  </mergeCells>
  <printOptions horizontalCentered="1"/>
  <pageMargins left="0" right="0" top="0.78740157480315" bottom="0.78740157480315" header="0.5" footer="0.5"/>
  <pageSetup paperSize="9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I12"/>
  <sheetViews>
    <sheetView showGridLines="0" workbookViewId="0">
      <selection activeCell="B7" sqref="B7:D11"/>
    </sheetView>
  </sheetViews>
  <sheetFormatPr defaultColWidth="9" defaultRowHeight="12.75" customHeight="1"/>
  <cols>
    <col min="1" max="1" width="41.5619047619048" style="15"/>
    <col min="2" max="4" width="5" style="15" customWidth="1"/>
    <col min="5" max="5" width="13" style="15"/>
    <col min="6" max="8" width="14.2857142857143" style="15" customWidth="1"/>
    <col min="9" max="10" width="9.14285714285714" style="15" hidden="1" customWidth="1"/>
    <col min="11" max="20" width="14.2857142857143" style="15" customWidth="1"/>
    <col min="21" max="21" width="9.14285714285714" style="15" hidden="1" customWidth="1"/>
    <col min="22" max="22" width="14.2857142857143" style="15" customWidth="1"/>
    <col min="23" max="28" width="9.14285714285714" style="15" hidden="1" customWidth="1"/>
    <col min="29" max="29" width="14.2857142857143" style="15" customWidth="1"/>
    <col min="30" max="32" width="9.14285714285714" style="15" hidden="1" customWidth="1"/>
    <col min="33" max="34" width="14.2857142857143" style="15" customWidth="1"/>
    <col min="35" max="47" width="9.14285714285714" style="15" hidden="1" customWidth="1"/>
    <col min="48" max="48" width="14.2857142857143" style="15" customWidth="1"/>
    <col min="49" max="54" width="9.14285714285714" style="15" hidden="1" customWidth="1"/>
    <col min="55" max="56" width="14.2857142857143" style="15" customWidth="1"/>
    <col min="57" max="57" width="9.14285714285714" style="15" hidden="1" customWidth="1"/>
    <col min="58" max="58" width="14.2857142857143" style="15" customWidth="1"/>
    <col min="59" max="59" width="9.14285714285714" style="15" hidden="1" customWidth="1"/>
    <col min="60" max="60" width="14.2857142857143" style="15" customWidth="1"/>
    <col min="61" max="113" width="9.14285714285714" style="15" hidden="1" customWidth="1"/>
    <col min="114" max="114" width="9.14285714285714" style="15" customWidth="1"/>
  </cols>
  <sheetData>
    <row r="1" s="15" customFormat="1" ht="15" customHeight="1" spans="1:113">
      <c r="A1" s="66" t="s">
        <v>137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</row>
    <row r="2" s="15" customFormat="1" ht="18.75" customHeight="1" spans="1:113">
      <c r="A2" s="67" t="s">
        <v>138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</row>
    <row r="3" s="15" customFormat="1" ht="15" customHeight="1" spans="1:113">
      <c r="A3" s="68" t="s">
        <v>17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</row>
    <row r="4" s="15" customFormat="1" ht="15" customHeight="1" spans="1:113">
      <c r="A4" s="31" t="s">
        <v>62</v>
      </c>
      <c r="B4" s="31" t="s">
        <v>132</v>
      </c>
      <c r="C4" s="31"/>
      <c r="D4" s="31"/>
      <c r="E4" s="31" t="s">
        <v>63</v>
      </c>
      <c r="F4" s="31" t="s">
        <v>139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 t="s">
        <v>140</v>
      </c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 t="s">
        <v>141</v>
      </c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 t="s">
        <v>142</v>
      </c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 t="s">
        <v>143</v>
      </c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 t="s">
        <v>144</v>
      </c>
      <c r="CN4" s="31"/>
      <c r="CO4" s="31"/>
      <c r="CP4" s="31" t="s">
        <v>145</v>
      </c>
      <c r="CQ4" s="31"/>
      <c r="CR4" s="31"/>
      <c r="CS4" s="31"/>
      <c r="CT4" s="31"/>
      <c r="CU4" s="31"/>
      <c r="CV4" s="31" t="s">
        <v>146</v>
      </c>
      <c r="CW4" s="31"/>
      <c r="CX4" s="31"/>
      <c r="CY4" s="31"/>
      <c r="CZ4" s="31"/>
      <c r="DA4" s="31" t="s">
        <v>147</v>
      </c>
      <c r="DB4" s="31"/>
      <c r="DC4" s="31"/>
      <c r="DD4" s="31" t="s">
        <v>148</v>
      </c>
      <c r="DE4" s="31"/>
      <c r="DF4" s="31"/>
      <c r="DG4" s="31"/>
      <c r="DH4" s="31"/>
      <c r="DI4" s="31"/>
    </row>
    <row r="5" s="15" customFormat="1" ht="48.75" customHeight="1" spans="1:113">
      <c r="A5" s="31" t="s">
        <v>62</v>
      </c>
      <c r="B5" s="31" t="s">
        <v>84</v>
      </c>
      <c r="C5" s="31" t="s">
        <v>85</v>
      </c>
      <c r="D5" s="31" t="s">
        <v>86</v>
      </c>
      <c r="E5" s="31" t="s">
        <v>63</v>
      </c>
      <c r="F5" s="31" t="s">
        <v>133</v>
      </c>
      <c r="G5" s="31" t="s">
        <v>149</v>
      </c>
      <c r="H5" s="31" t="s">
        <v>150</v>
      </c>
      <c r="I5" s="31" t="s">
        <v>151</v>
      </c>
      <c r="J5" s="31" t="s">
        <v>152</v>
      </c>
      <c r="K5" s="31" t="s">
        <v>153</v>
      </c>
      <c r="L5" s="31" t="s">
        <v>154</v>
      </c>
      <c r="M5" s="31" t="s">
        <v>155</v>
      </c>
      <c r="N5" s="31" t="s">
        <v>156</v>
      </c>
      <c r="O5" s="31" t="s">
        <v>157</v>
      </c>
      <c r="P5" s="31" t="s">
        <v>158</v>
      </c>
      <c r="Q5" s="31" t="s">
        <v>159</v>
      </c>
      <c r="R5" s="31" t="s">
        <v>160</v>
      </c>
      <c r="S5" s="31" t="s">
        <v>161</v>
      </c>
      <c r="T5" s="31" t="s">
        <v>133</v>
      </c>
      <c r="U5" s="31" t="s">
        <v>162</v>
      </c>
      <c r="V5" s="31" t="s">
        <v>163</v>
      </c>
      <c r="W5" s="31" t="s">
        <v>164</v>
      </c>
      <c r="X5" s="31" t="s">
        <v>165</v>
      </c>
      <c r="Y5" s="31" t="s">
        <v>166</v>
      </c>
      <c r="Z5" s="31" t="s">
        <v>167</v>
      </c>
      <c r="AA5" s="31" t="s">
        <v>168</v>
      </c>
      <c r="AB5" s="31" t="s">
        <v>169</v>
      </c>
      <c r="AC5" s="31" t="s">
        <v>170</v>
      </c>
      <c r="AD5" s="31" t="s">
        <v>171</v>
      </c>
      <c r="AE5" s="31" t="s">
        <v>172</v>
      </c>
      <c r="AF5" s="31" t="s">
        <v>173</v>
      </c>
      <c r="AG5" s="31" t="s">
        <v>133</v>
      </c>
      <c r="AH5" s="31" t="s">
        <v>174</v>
      </c>
      <c r="AI5" s="31" t="s">
        <v>175</v>
      </c>
      <c r="AJ5" s="31" t="s">
        <v>176</v>
      </c>
      <c r="AK5" s="31" t="s">
        <v>177</v>
      </c>
      <c r="AL5" s="31" t="s">
        <v>178</v>
      </c>
      <c r="AM5" s="31" t="s">
        <v>179</v>
      </c>
      <c r="AN5" s="31" t="s">
        <v>180</v>
      </c>
      <c r="AO5" s="31" t="s">
        <v>181</v>
      </c>
      <c r="AP5" s="31" t="s">
        <v>182</v>
      </c>
      <c r="AQ5" s="31" t="s">
        <v>183</v>
      </c>
      <c r="AR5" s="31" t="s">
        <v>184</v>
      </c>
      <c r="AS5" s="31" t="s">
        <v>185</v>
      </c>
      <c r="AT5" s="31" t="s">
        <v>186</v>
      </c>
      <c r="AU5" s="31" t="s">
        <v>187</v>
      </c>
      <c r="AV5" s="31" t="s">
        <v>188</v>
      </c>
      <c r="AW5" s="31" t="s">
        <v>189</v>
      </c>
      <c r="AX5" s="31" t="s">
        <v>190</v>
      </c>
      <c r="AY5" s="31" t="s">
        <v>191</v>
      </c>
      <c r="AZ5" s="31" t="s">
        <v>192</v>
      </c>
      <c r="BA5" s="31" t="s">
        <v>193</v>
      </c>
      <c r="BB5" s="31" t="s">
        <v>194</v>
      </c>
      <c r="BC5" s="31" t="s">
        <v>195</v>
      </c>
      <c r="BD5" s="31" t="s">
        <v>196</v>
      </c>
      <c r="BE5" s="31" t="s">
        <v>197</v>
      </c>
      <c r="BF5" s="31" t="s">
        <v>198</v>
      </c>
      <c r="BG5" s="31" t="s">
        <v>199</v>
      </c>
      <c r="BH5" s="31" t="s">
        <v>200</v>
      </c>
      <c r="BI5" s="31" t="s">
        <v>133</v>
      </c>
      <c r="BJ5" s="31" t="s">
        <v>201</v>
      </c>
      <c r="BK5" s="31" t="s">
        <v>202</v>
      </c>
      <c r="BL5" s="31" t="s">
        <v>203</v>
      </c>
      <c r="BM5" s="31" t="s">
        <v>204</v>
      </c>
      <c r="BN5" s="31" t="s">
        <v>205</v>
      </c>
      <c r="BO5" s="31" t="s">
        <v>206</v>
      </c>
      <c r="BP5" s="31" t="s">
        <v>207</v>
      </c>
      <c r="BQ5" s="31" t="s">
        <v>208</v>
      </c>
      <c r="BR5" s="31" t="s">
        <v>209</v>
      </c>
      <c r="BS5" s="31" t="s">
        <v>210</v>
      </c>
      <c r="BT5" s="31" t="s">
        <v>211</v>
      </c>
      <c r="BU5" s="31" t="s">
        <v>212</v>
      </c>
      <c r="BV5" s="31" t="s">
        <v>133</v>
      </c>
      <c r="BW5" s="31" t="s">
        <v>201</v>
      </c>
      <c r="BX5" s="31" t="s">
        <v>202</v>
      </c>
      <c r="BY5" s="31" t="s">
        <v>203</v>
      </c>
      <c r="BZ5" s="31" t="s">
        <v>204</v>
      </c>
      <c r="CA5" s="31" t="s">
        <v>205</v>
      </c>
      <c r="CB5" s="31" t="s">
        <v>206</v>
      </c>
      <c r="CC5" s="31" t="s">
        <v>207</v>
      </c>
      <c r="CD5" s="31" t="s">
        <v>213</v>
      </c>
      <c r="CE5" s="31" t="s">
        <v>214</v>
      </c>
      <c r="CF5" s="31" t="s">
        <v>215</v>
      </c>
      <c r="CG5" s="31" t="s">
        <v>216</v>
      </c>
      <c r="CH5" s="31" t="s">
        <v>208</v>
      </c>
      <c r="CI5" s="31" t="s">
        <v>209</v>
      </c>
      <c r="CJ5" s="31" t="s">
        <v>210</v>
      </c>
      <c r="CK5" s="31" t="s">
        <v>211</v>
      </c>
      <c r="CL5" s="31" t="s">
        <v>217</v>
      </c>
      <c r="CM5" s="31" t="s">
        <v>133</v>
      </c>
      <c r="CN5" s="31" t="s">
        <v>218</v>
      </c>
      <c r="CO5" s="31" t="s">
        <v>219</v>
      </c>
      <c r="CP5" s="31" t="s">
        <v>133</v>
      </c>
      <c r="CQ5" s="31" t="s">
        <v>218</v>
      </c>
      <c r="CR5" s="31" t="s">
        <v>220</v>
      </c>
      <c r="CS5" s="31" t="s">
        <v>221</v>
      </c>
      <c r="CT5" s="31" t="s">
        <v>222</v>
      </c>
      <c r="CU5" s="31" t="s">
        <v>219</v>
      </c>
      <c r="CV5" s="31" t="s">
        <v>133</v>
      </c>
      <c r="CW5" s="31" t="s">
        <v>223</v>
      </c>
      <c r="CX5" s="31" t="s">
        <v>224</v>
      </c>
      <c r="CY5" s="31" t="s">
        <v>225</v>
      </c>
      <c r="CZ5" s="31" t="s">
        <v>226</v>
      </c>
      <c r="DA5" s="31" t="s">
        <v>133</v>
      </c>
      <c r="DB5" s="31" t="s">
        <v>227</v>
      </c>
      <c r="DC5" s="31" t="s">
        <v>228</v>
      </c>
      <c r="DD5" s="31" t="s">
        <v>133</v>
      </c>
      <c r="DE5" s="31" t="s">
        <v>229</v>
      </c>
      <c r="DF5" s="31" t="s">
        <v>230</v>
      </c>
      <c r="DG5" s="31" t="s">
        <v>231</v>
      </c>
      <c r="DH5" s="31" t="s">
        <v>232</v>
      </c>
      <c r="DI5" s="31" t="s">
        <v>148</v>
      </c>
    </row>
    <row r="6" s="15" customFormat="1" ht="30" customHeight="1" spans="1:113">
      <c r="A6" s="32" t="s">
        <v>63</v>
      </c>
      <c r="B6" s="32" t="s">
        <v>90</v>
      </c>
      <c r="C6" s="32" t="s">
        <v>90</v>
      </c>
      <c r="D6" s="32" t="s">
        <v>90</v>
      </c>
      <c r="E6" s="64">
        <v>13695118.81</v>
      </c>
      <c r="F6" s="64">
        <v>12131731.68</v>
      </c>
      <c r="G6" s="64">
        <v>2145566.4</v>
      </c>
      <c r="H6" s="64">
        <v>3408984.8</v>
      </c>
      <c r="I6" s="64"/>
      <c r="J6" s="64"/>
      <c r="K6" s="64">
        <v>959674.92</v>
      </c>
      <c r="L6" s="64">
        <v>768330.24</v>
      </c>
      <c r="M6" s="64">
        <v>384165.12</v>
      </c>
      <c r="N6" s="64">
        <v>504218.76</v>
      </c>
      <c r="O6" s="64">
        <v>141097.44</v>
      </c>
      <c r="P6" s="64">
        <v>12893.64</v>
      </c>
      <c r="Q6" s="64">
        <v>3312636</v>
      </c>
      <c r="R6" s="64">
        <v>24700</v>
      </c>
      <c r="S6" s="64">
        <v>469464.36</v>
      </c>
      <c r="T6" s="64">
        <v>5776.8</v>
      </c>
      <c r="U6" s="64"/>
      <c r="V6" s="64">
        <v>5176.8</v>
      </c>
      <c r="W6" s="64"/>
      <c r="X6" s="64"/>
      <c r="Y6" s="64"/>
      <c r="Z6" s="64"/>
      <c r="AA6" s="64"/>
      <c r="AB6" s="64"/>
      <c r="AC6" s="64">
        <v>600</v>
      </c>
      <c r="AD6" s="64"/>
      <c r="AE6" s="64"/>
      <c r="AF6" s="64"/>
      <c r="AG6" s="64">
        <v>1557610.33</v>
      </c>
      <c r="AH6" s="64">
        <v>983363</v>
      </c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>
        <v>32183.5</v>
      </c>
      <c r="AW6" s="64"/>
      <c r="AX6" s="64"/>
      <c r="AY6" s="64"/>
      <c r="AZ6" s="64"/>
      <c r="BA6" s="64"/>
      <c r="BB6" s="64"/>
      <c r="BC6" s="64">
        <v>119463.83</v>
      </c>
      <c r="BD6" s="64">
        <v>91500</v>
      </c>
      <c r="BE6" s="64"/>
      <c r="BF6" s="64">
        <v>330000</v>
      </c>
      <c r="BG6" s="64"/>
      <c r="BH6" s="64">
        <v>1100</v>
      </c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</row>
    <row r="7" s="15" customFormat="1" ht="30" customHeight="1" spans="1:113">
      <c r="A7" s="32" t="s">
        <v>78</v>
      </c>
      <c r="B7" s="32" t="s">
        <v>91</v>
      </c>
      <c r="C7" s="32" t="s">
        <v>92</v>
      </c>
      <c r="D7" s="32" t="s">
        <v>93</v>
      </c>
      <c r="E7" s="64">
        <v>9209136.77</v>
      </c>
      <c r="F7" s="64">
        <v>8029187.8</v>
      </c>
      <c r="G7" s="64">
        <v>1605002.4</v>
      </c>
      <c r="H7" s="64">
        <v>3046201.6</v>
      </c>
      <c r="I7" s="64"/>
      <c r="J7" s="64"/>
      <c r="K7" s="64"/>
      <c r="L7" s="64">
        <v>564389.76</v>
      </c>
      <c r="M7" s="64">
        <v>282194.88</v>
      </c>
      <c r="N7" s="64"/>
      <c r="O7" s="64"/>
      <c r="P7" s="64">
        <v>7055.16</v>
      </c>
      <c r="Q7" s="64">
        <v>2524344</v>
      </c>
      <c r="R7" s="64"/>
      <c r="S7" s="64"/>
      <c r="T7" s="64">
        <v>5536.8</v>
      </c>
      <c r="U7" s="64"/>
      <c r="V7" s="64">
        <v>5176.8</v>
      </c>
      <c r="W7" s="64"/>
      <c r="X7" s="64"/>
      <c r="Y7" s="64"/>
      <c r="Z7" s="64"/>
      <c r="AA7" s="64"/>
      <c r="AB7" s="64"/>
      <c r="AC7" s="64">
        <v>360</v>
      </c>
      <c r="AD7" s="64"/>
      <c r="AE7" s="64"/>
      <c r="AF7" s="64"/>
      <c r="AG7" s="64">
        <v>1174412.17</v>
      </c>
      <c r="AH7" s="64">
        <v>670986</v>
      </c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>
        <v>24075.04</v>
      </c>
      <c r="AW7" s="64"/>
      <c r="AX7" s="64"/>
      <c r="AY7" s="64"/>
      <c r="AZ7" s="64"/>
      <c r="BA7" s="64"/>
      <c r="BB7" s="64"/>
      <c r="BC7" s="64">
        <v>85251.13</v>
      </c>
      <c r="BD7" s="64">
        <v>63000</v>
      </c>
      <c r="BE7" s="64"/>
      <c r="BF7" s="64">
        <v>330000</v>
      </c>
      <c r="BG7" s="64"/>
      <c r="BH7" s="64">
        <v>1100</v>
      </c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</row>
    <row r="8" s="15" customFormat="1" ht="30" customHeight="1" spans="1:113">
      <c r="A8" s="32" t="s">
        <v>78</v>
      </c>
      <c r="B8" s="32" t="s">
        <v>91</v>
      </c>
      <c r="C8" s="32" t="s">
        <v>92</v>
      </c>
      <c r="D8" s="32" t="s">
        <v>95</v>
      </c>
      <c r="E8" s="64">
        <v>3815965.84</v>
      </c>
      <c r="F8" s="64">
        <v>3432527.68</v>
      </c>
      <c r="G8" s="64">
        <v>540564</v>
      </c>
      <c r="H8" s="64">
        <v>362783.2</v>
      </c>
      <c r="I8" s="64"/>
      <c r="J8" s="64"/>
      <c r="K8" s="64">
        <v>959674.92</v>
      </c>
      <c r="L8" s="64">
        <v>203940.48</v>
      </c>
      <c r="M8" s="64">
        <v>101970.24</v>
      </c>
      <c r="N8" s="64"/>
      <c r="O8" s="64"/>
      <c r="P8" s="64">
        <v>5838.48</v>
      </c>
      <c r="Q8" s="64">
        <v>788292</v>
      </c>
      <c r="R8" s="64"/>
      <c r="S8" s="64">
        <v>469464.36</v>
      </c>
      <c r="T8" s="64">
        <v>240</v>
      </c>
      <c r="U8" s="64"/>
      <c r="V8" s="64"/>
      <c r="W8" s="64"/>
      <c r="X8" s="64"/>
      <c r="Y8" s="64"/>
      <c r="Z8" s="64"/>
      <c r="AA8" s="64"/>
      <c r="AB8" s="64"/>
      <c r="AC8" s="64">
        <v>240</v>
      </c>
      <c r="AD8" s="64"/>
      <c r="AE8" s="64"/>
      <c r="AF8" s="64"/>
      <c r="AG8" s="64">
        <v>383198.16</v>
      </c>
      <c r="AH8" s="64">
        <v>312377</v>
      </c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>
        <v>8108.46</v>
      </c>
      <c r="AW8" s="64"/>
      <c r="AX8" s="64"/>
      <c r="AY8" s="64"/>
      <c r="AZ8" s="64"/>
      <c r="BA8" s="64"/>
      <c r="BB8" s="64"/>
      <c r="BC8" s="64">
        <v>34212.7</v>
      </c>
      <c r="BD8" s="64">
        <v>28500</v>
      </c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</row>
    <row r="9" s="15" customFormat="1" ht="30" customHeight="1" spans="1:113">
      <c r="A9" s="32" t="s">
        <v>78</v>
      </c>
      <c r="B9" s="32" t="s">
        <v>101</v>
      </c>
      <c r="C9" s="32" t="s">
        <v>102</v>
      </c>
      <c r="D9" s="32" t="s">
        <v>103</v>
      </c>
      <c r="E9" s="64">
        <v>370382.4</v>
      </c>
      <c r="F9" s="64">
        <v>370382.4</v>
      </c>
      <c r="G9" s="64"/>
      <c r="H9" s="64"/>
      <c r="I9" s="64"/>
      <c r="J9" s="64"/>
      <c r="K9" s="64"/>
      <c r="L9" s="64"/>
      <c r="M9" s="64"/>
      <c r="N9" s="64">
        <v>370382.4</v>
      </c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</row>
    <row r="10" s="15" customFormat="1" ht="30" customHeight="1" spans="1:113">
      <c r="A10" s="32" t="s">
        <v>78</v>
      </c>
      <c r="B10" s="32" t="s">
        <v>101</v>
      </c>
      <c r="C10" s="32" t="s">
        <v>102</v>
      </c>
      <c r="D10" s="32" t="s">
        <v>104</v>
      </c>
      <c r="E10" s="64">
        <v>133836.36</v>
      </c>
      <c r="F10" s="64">
        <v>133836.36</v>
      </c>
      <c r="G10" s="64"/>
      <c r="H10" s="64"/>
      <c r="I10" s="64"/>
      <c r="J10" s="64"/>
      <c r="K10" s="64"/>
      <c r="L10" s="64"/>
      <c r="M10" s="64"/>
      <c r="N10" s="64">
        <v>133836.36</v>
      </c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</row>
    <row r="11" s="15" customFormat="1" ht="30" customHeight="1" spans="1:113">
      <c r="A11" s="32" t="s">
        <v>78</v>
      </c>
      <c r="B11" s="32" t="s">
        <v>101</v>
      </c>
      <c r="C11" s="32" t="s">
        <v>102</v>
      </c>
      <c r="D11" s="32" t="s">
        <v>105</v>
      </c>
      <c r="E11" s="64">
        <v>165797.44</v>
      </c>
      <c r="F11" s="64">
        <v>165797.44</v>
      </c>
      <c r="G11" s="64"/>
      <c r="H11" s="64"/>
      <c r="I11" s="64"/>
      <c r="J11" s="64"/>
      <c r="K11" s="64"/>
      <c r="L11" s="64"/>
      <c r="M11" s="64"/>
      <c r="N11" s="64"/>
      <c r="O11" s="64">
        <v>141097.44</v>
      </c>
      <c r="P11" s="64"/>
      <c r="Q11" s="64"/>
      <c r="R11" s="64">
        <v>24700</v>
      </c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</row>
    <row r="12" s="15" customFormat="1" ht="30" customHeight="1" spans="1:1">
      <c r="A12" s="69"/>
    </row>
  </sheetData>
  <sheetProtection formatCells="0" formatColumns="0" formatRows="0" insertRows="0" insertColumns="0" insertHyperlinks="0" deleteColumns="0" deleteRows="0" sort="0" autoFilter="0" pivotTables="0"/>
  <mergeCells count="18">
    <mergeCell ref="A1:BX1"/>
    <mergeCell ref="A2:DI2"/>
    <mergeCell ref="A3:DI3"/>
    <mergeCell ref="B4:D4"/>
    <mergeCell ref="F4:S4"/>
    <mergeCell ref="T4:AF4"/>
    <mergeCell ref="AG4:BH4"/>
    <mergeCell ref="BI4:BU4"/>
    <mergeCell ref="BV4:CL4"/>
    <mergeCell ref="CM4:CO4"/>
    <mergeCell ref="CP4:CU4"/>
    <mergeCell ref="CV4:CZ4"/>
    <mergeCell ref="DA4:DC4"/>
    <mergeCell ref="DD4:DI4"/>
    <mergeCell ref="A4:A5"/>
    <mergeCell ref="A4:A5"/>
    <mergeCell ref="E4:E5"/>
    <mergeCell ref="E4:E5"/>
  </mergeCells>
  <pageMargins left="0.748031496062992" right="0.748031496062992" top="0.78740157480315" bottom="0.78740157480315" header="0.511811023622047" footer="0.511811023622047"/>
  <pageSetup paperSize="9" scale="8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J20"/>
  <sheetViews>
    <sheetView showGridLines="0" workbookViewId="0">
      <selection activeCell="B7" sqref="B7"/>
    </sheetView>
  </sheetViews>
  <sheetFormatPr defaultColWidth="9" defaultRowHeight="12.75" customHeight="1"/>
  <cols>
    <col min="1" max="1" width="42.8571428571429" style="15" customWidth="1"/>
    <col min="2" max="2" width="5" style="15" customWidth="1"/>
    <col min="3" max="3" width="8.28571428571429" style="15" customWidth="1"/>
    <col min="4" max="4" width="5" style="15" customWidth="1"/>
    <col min="5" max="5" width="32" style="15"/>
    <col min="6" max="6" width="14.2857142857143" style="15" customWidth="1"/>
    <col min="7" max="33" width="9.14285714285714" style="15" hidden="1" customWidth="1"/>
    <col min="34" max="35" width="14.2857142857143" style="15" customWidth="1"/>
    <col min="36" max="41" width="9.14285714285714" style="15" hidden="1" customWidth="1"/>
    <col min="42" max="42" width="14.2857142857143" style="15" customWidth="1"/>
    <col min="43" max="50" width="9.14285714285714" style="15" hidden="1" customWidth="1"/>
    <col min="51" max="51" width="14.2857142857143" style="15" customWidth="1"/>
    <col min="52" max="53" width="9.14285714285714" style="15" hidden="1" customWidth="1"/>
    <col min="54" max="54" width="14.2857142857143" style="15" customWidth="1"/>
    <col min="55" max="61" width="9.14285714285714" style="15" hidden="1" customWidth="1"/>
    <col min="62" max="62" width="14.2857142857143" style="15" customWidth="1"/>
    <col min="63" max="63" width="9.14285714285714" style="15" hidden="1" customWidth="1"/>
    <col min="64" max="64" width="14.2857142857143" style="15" customWidth="1"/>
    <col min="65" max="74" width="9.14285714285714" style="15" hidden="1" customWidth="1"/>
    <col min="75" max="75" width="14.2857142857143" style="15" customWidth="1"/>
    <col min="76" max="77" width="9.14285714285714" style="15" hidden="1" customWidth="1"/>
    <col min="78" max="79" width="14.2857142857143" style="15" customWidth="1"/>
    <col min="80" max="114" width="9.14285714285714" style="15" hidden="1" customWidth="1"/>
    <col min="115" max="115" width="9.14285714285714" style="15" customWidth="1"/>
  </cols>
  <sheetData>
    <row r="1" s="15" customFormat="1" ht="15" customHeight="1" spans="1:114">
      <c r="A1" s="28" t="s">
        <v>233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</row>
    <row r="2" s="15" customFormat="1" ht="18.75" customHeight="1" spans="1:114">
      <c r="A2" s="29" t="s">
        <v>234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</row>
    <row r="3" s="15" customFormat="1" ht="15" customHeight="1" spans="1:114">
      <c r="A3" s="44" t="s">
        <v>17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</row>
    <row r="4" s="15" customFormat="1" ht="15" customHeight="1" spans="1:114">
      <c r="A4" s="31" t="s">
        <v>62</v>
      </c>
      <c r="B4" s="31" t="s">
        <v>132</v>
      </c>
      <c r="C4" s="31"/>
      <c r="D4" s="31"/>
      <c r="E4" s="31" t="s">
        <v>235</v>
      </c>
      <c r="F4" s="31" t="s">
        <v>63</v>
      </c>
      <c r="G4" s="31" t="s">
        <v>139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 t="s">
        <v>140</v>
      </c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 t="s">
        <v>141</v>
      </c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 t="s">
        <v>142</v>
      </c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 t="s">
        <v>143</v>
      </c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 t="s">
        <v>144</v>
      </c>
      <c r="CO4" s="31"/>
      <c r="CP4" s="31"/>
      <c r="CQ4" s="31" t="s">
        <v>145</v>
      </c>
      <c r="CR4" s="31"/>
      <c r="CS4" s="31"/>
      <c r="CT4" s="31"/>
      <c r="CU4" s="31"/>
      <c r="CV4" s="31"/>
      <c r="CW4" s="31" t="s">
        <v>146</v>
      </c>
      <c r="CX4" s="31"/>
      <c r="CY4" s="31"/>
      <c r="CZ4" s="31"/>
      <c r="DA4" s="31"/>
      <c r="DB4" s="31" t="s">
        <v>147</v>
      </c>
      <c r="DC4" s="31"/>
      <c r="DD4" s="31"/>
      <c r="DE4" s="31" t="s">
        <v>148</v>
      </c>
      <c r="DF4" s="31"/>
      <c r="DG4" s="31"/>
      <c r="DH4" s="31"/>
      <c r="DI4" s="31"/>
      <c r="DJ4" s="31"/>
    </row>
    <row r="5" s="15" customFormat="1" ht="48.75" customHeight="1" spans="1:114">
      <c r="A5" s="31" t="s">
        <v>62</v>
      </c>
      <c r="B5" s="31" t="s">
        <v>84</v>
      </c>
      <c r="C5" s="31" t="s">
        <v>85</v>
      </c>
      <c r="D5" s="31" t="s">
        <v>86</v>
      </c>
      <c r="E5" s="31" t="s">
        <v>235</v>
      </c>
      <c r="F5" s="31" t="s">
        <v>63</v>
      </c>
      <c r="G5" s="31" t="s">
        <v>133</v>
      </c>
      <c r="H5" s="31" t="s">
        <v>149</v>
      </c>
      <c r="I5" s="31" t="s">
        <v>150</v>
      </c>
      <c r="J5" s="31" t="s">
        <v>151</v>
      </c>
      <c r="K5" s="31" t="s">
        <v>152</v>
      </c>
      <c r="L5" s="31" t="s">
        <v>153</v>
      </c>
      <c r="M5" s="31" t="s">
        <v>154</v>
      </c>
      <c r="N5" s="31" t="s">
        <v>155</v>
      </c>
      <c r="O5" s="31" t="s">
        <v>156</v>
      </c>
      <c r="P5" s="31" t="s">
        <v>157</v>
      </c>
      <c r="Q5" s="31" t="s">
        <v>158</v>
      </c>
      <c r="R5" s="31" t="s">
        <v>159</v>
      </c>
      <c r="S5" s="31" t="s">
        <v>160</v>
      </c>
      <c r="T5" s="31" t="s">
        <v>161</v>
      </c>
      <c r="U5" s="31" t="s">
        <v>133</v>
      </c>
      <c r="V5" s="31" t="s">
        <v>162</v>
      </c>
      <c r="W5" s="31" t="s">
        <v>163</v>
      </c>
      <c r="X5" s="31" t="s">
        <v>164</v>
      </c>
      <c r="Y5" s="31" t="s">
        <v>165</v>
      </c>
      <c r="Z5" s="31" t="s">
        <v>166</v>
      </c>
      <c r="AA5" s="31" t="s">
        <v>167</v>
      </c>
      <c r="AB5" s="31" t="s">
        <v>168</v>
      </c>
      <c r="AC5" s="31" t="s">
        <v>169</v>
      </c>
      <c r="AD5" s="31" t="s">
        <v>170</v>
      </c>
      <c r="AE5" s="31" t="s">
        <v>171</v>
      </c>
      <c r="AF5" s="31" t="s">
        <v>172</v>
      </c>
      <c r="AG5" s="31" t="s">
        <v>173</v>
      </c>
      <c r="AH5" s="31" t="s">
        <v>133</v>
      </c>
      <c r="AI5" s="31" t="s">
        <v>174</v>
      </c>
      <c r="AJ5" s="31" t="s">
        <v>175</v>
      </c>
      <c r="AK5" s="31" t="s">
        <v>176</v>
      </c>
      <c r="AL5" s="31" t="s">
        <v>177</v>
      </c>
      <c r="AM5" s="31" t="s">
        <v>178</v>
      </c>
      <c r="AN5" s="31" t="s">
        <v>179</v>
      </c>
      <c r="AO5" s="31" t="s">
        <v>180</v>
      </c>
      <c r="AP5" s="31" t="s">
        <v>181</v>
      </c>
      <c r="AQ5" s="31" t="s">
        <v>182</v>
      </c>
      <c r="AR5" s="31" t="s">
        <v>183</v>
      </c>
      <c r="AS5" s="31" t="s">
        <v>184</v>
      </c>
      <c r="AT5" s="31" t="s">
        <v>185</v>
      </c>
      <c r="AU5" s="31" t="s">
        <v>186</v>
      </c>
      <c r="AV5" s="31" t="s">
        <v>187</v>
      </c>
      <c r="AW5" s="31" t="s">
        <v>188</v>
      </c>
      <c r="AX5" s="31" t="s">
        <v>189</v>
      </c>
      <c r="AY5" s="31" t="s">
        <v>190</v>
      </c>
      <c r="AZ5" s="31" t="s">
        <v>191</v>
      </c>
      <c r="BA5" s="31" t="s">
        <v>192</v>
      </c>
      <c r="BB5" s="31" t="s">
        <v>193</v>
      </c>
      <c r="BC5" s="31" t="s">
        <v>194</v>
      </c>
      <c r="BD5" s="31" t="s">
        <v>195</v>
      </c>
      <c r="BE5" s="31" t="s">
        <v>196</v>
      </c>
      <c r="BF5" s="31" t="s">
        <v>197</v>
      </c>
      <c r="BG5" s="31" t="s">
        <v>198</v>
      </c>
      <c r="BH5" s="31" t="s">
        <v>199</v>
      </c>
      <c r="BI5" s="31" t="s">
        <v>200</v>
      </c>
      <c r="BJ5" s="31" t="s">
        <v>133</v>
      </c>
      <c r="BK5" s="31" t="s">
        <v>201</v>
      </c>
      <c r="BL5" s="31" t="s">
        <v>202</v>
      </c>
      <c r="BM5" s="31" t="s">
        <v>203</v>
      </c>
      <c r="BN5" s="31" t="s">
        <v>204</v>
      </c>
      <c r="BO5" s="31" t="s">
        <v>205</v>
      </c>
      <c r="BP5" s="31" t="s">
        <v>206</v>
      </c>
      <c r="BQ5" s="31" t="s">
        <v>207</v>
      </c>
      <c r="BR5" s="31" t="s">
        <v>208</v>
      </c>
      <c r="BS5" s="31" t="s">
        <v>209</v>
      </c>
      <c r="BT5" s="31" t="s">
        <v>210</v>
      </c>
      <c r="BU5" s="31" t="s">
        <v>211</v>
      </c>
      <c r="BV5" s="31" t="s">
        <v>212</v>
      </c>
      <c r="BW5" s="31" t="s">
        <v>133</v>
      </c>
      <c r="BX5" s="31" t="s">
        <v>201</v>
      </c>
      <c r="BY5" s="31" t="s">
        <v>202</v>
      </c>
      <c r="BZ5" s="31" t="s">
        <v>203</v>
      </c>
      <c r="CA5" s="31" t="s">
        <v>204</v>
      </c>
      <c r="CB5" s="31" t="s">
        <v>205</v>
      </c>
      <c r="CC5" s="31" t="s">
        <v>206</v>
      </c>
      <c r="CD5" s="31" t="s">
        <v>207</v>
      </c>
      <c r="CE5" s="31" t="s">
        <v>213</v>
      </c>
      <c r="CF5" s="31" t="s">
        <v>214</v>
      </c>
      <c r="CG5" s="31" t="s">
        <v>215</v>
      </c>
      <c r="CH5" s="31" t="s">
        <v>216</v>
      </c>
      <c r="CI5" s="31" t="s">
        <v>208</v>
      </c>
      <c r="CJ5" s="31" t="s">
        <v>209</v>
      </c>
      <c r="CK5" s="31" t="s">
        <v>210</v>
      </c>
      <c r="CL5" s="31" t="s">
        <v>211</v>
      </c>
      <c r="CM5" s="31" t="s">
        <v>217</v>
      </c>
      <c r="CN5" s="31" t="s">
        <v>133</v>
      </c>
      <c r="CO5" s="31" t="s">
        <v>218</v>
      </c>
      <c r="CP5" s="31" t="s">
        <v>219</v>
      </c>
      <c r="CQ5" s="31" t="s">
        <v>133</v>
      </c>
      <c r="CR5" s="31" t="s">
        <v>218</v>
      </c>
      <c r="CS5" s="31" t="s">
        <v>220</v>
      </c>
      <c r="CT5" s="31" t="s">
        <v>221</v>
      </c>
      <c r="CU5" s="31" t="s">
        <v>222</v>
      </c>
      <c r="CV5" s="31" t="s">
        <v>219</v>
      </c>
      <c r="CW5" s="31" t="s">
        <v>133</v>
      </c>
      <c r="CX5" s="31" t="s">
        <v>223</v>
      </c>
      <c r="CY5" s="31" t="s">
        <v>224</v>
      </c>
      <c r="CZ5" s="31" t="s">
        <v>225</v>
      </c>
      <c r="DA5" s="31" t="s">
        <v>226</v>
      </c>
      <c r="DB5" s="31" t="s">
        <v>133</v>
      </c>
      <c r="DC5" s="31" t="s">
        <v>227</v>
      </c>
      <c r="DD5" s="31" t="s">
        <v>228</v>
      </c>
      <c r="DE5" s="31" t="s">
        <v>133</v>
      </c>
      <c r="DF5" s="31" t="s">
        <v>229</v>
      </c>
      <c r="DG5" s="31" t="s">
        <v>230</v>
      </c>
      <c r="DH5" s="31" t="s">
        <v>231</v>
      </c>
      <c r="DI5" s="31" t="s">
        <v>232</v>
      </c>
      <c r="DJ5" s="31" t="s">
        <v>148</v>
      </c>
    </row>
    <row r="6" s="15" customFormat="1" ht="30" customHeight="1" spans="1:114">
      <c r="A6" s="32" t="s">
        <v>63</v>
      </c>
      <c r="B6" s="63" t="s">
        <v>90</v>
      </c>
      <c r="C6" s="63" t="s">
        <v>90</v>
      </c>
      <c r="D6" s="63" t="s">
        <v>90</v>
      </c>
      <c r="E6" s="32" t="s">
        <v>90</v>
      </c>
      <c r="F6" s="64">
        <v>12252700</v>
      </c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>
        <v>9802700</v>
      </c>
      <c r="AI6" s="64">
        <v>8360710</v>
      </c>
      <c r="AJ6" s="64"/>
      <c r="AK6" s="64"/>
      <c r="AL6" s="64"/>
      <c r="AM6" s="64"/>
      <c r="AN6" s="64"/>
      <c r="AO6" s="64"/>
      <c r="AP6" s="64">
        <v>1055636</v>
      </c>
      <c r="AQ6" s="64"/>
      <c r="AR6" s="64"/>
      <c r="AS6" s="64"/>
      <c r="AT6" s="64"/>
      <c r="AU6" s="64"/>
      <c r="AV6" s="64"/>
      <c r="AW6" s="64"/>
      <c r="AX6" s="64"/>
      <c r="AY6" s="64">
        <v>40892</v>
      </c>
      <c r="AZ6" s="64"/>
      <c r="BA6" s="64"/>
      <c r="BB6" s="64">
        <v>345462</v>
      </c>
      <c r="BC6" s="64"/>
      <c r="BD6" s="64"/>
      <c r="BE6" s="64"/>
      <c r="BF6" s="64"/>
      <c r="BG6" s="64"/>
      <c r="BH6" s="64"/>
      <c r="BI6" s="64"/>
      <c r="BJ6" s="64">
        <v>600000</v>
      </c>
      <c r="BK6" s="64"/>
      <c r="BL6" s="64">
        <v>600000</v>
      </c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>
        <v>1850000</v>
      </c>
      <c r="BX6" s="64"/>
      <c r="BY6" s="64"/>
      <c r="BZ6" s="64">
        <v>1750000</v>
      </c>
      <c r="CA6" s="64">
        <v>100000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5"/>
      <c r="DH6" s="65"/>
      <c r="DI6" s="65"/>
      <c r="DJ6" s="65"/>
    </row>
    <row r="7" s="15" customFormat="1" ht="30" customHeight="1" spans="1:114">
      <c r="A7" s="32" t="s">
        <v>78</v>
      </c>
      <c r="B7" s="63" t="s">
        <v>91</v>
      </c>
      <c r="C7" s="63" t="s">
        <v>92</v>
      </c>
      <c r="D7" s="63" t="s">
        <v>94</v>
      </c>
      <c r="E7" s="32" t="s">
        <v>236</v>
      </c>
      <c r="F7" s="64">
        <v>2787942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>
        <v>1037942</v>
      </c>
      <c r="AI7" s="64">
        <v>1037942</v>
      </c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>
        <v>1750000</v>
      </c>
      <c r="BX7" s="64"/>
      <c r="BY7" s="64"/>
      <c r="BZ7" s="64">
        <v>1750000</v>
      </c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5"/>
      <c r="DH7" s="65"/>
      <c r="DI7" s="65"/>
      <c r="DJ7" s="65"/>
    </row>
    <row r="8" s="15" customFormat="1" ht="30" customHeight="1" spans="1:114">
      <c r="A8" s="32" t="s">
        <v>78</v>
      </c>
      <c r="B8" s="63" t="s">
        <v>91</v>
      </c>
      <c r="C8" s="63" t="s">
        <v>92</v>
      </c>
      <c r="D8" s="63" t="s">
        <v>94</v>
      </c>
      <c r="E8" s="32" t="s">
        <v>237</v>
      </c>
      <c r="F8" s="64">
        <v>500000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>
        <v>500000</v>
      </c>
      <c r="AI8" s="64">
        <v>500000</v>
      </c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5"/>
      <c r="DH8" s="65"/>
      <c r="DI8" s="65"/>
      <c r="DJ8" s="65"/>
    </row>
    <row r="9" s="15" customFormat="1" ht="30" customHeight="1" spans="1:114">
      <c r="A9" s="32" t="s">
        <v>78</v>
      </c>
      <c r="B9" s="63" t="s">
        <v>91</v>
      </c>
      <c r="C9" s="63" t="s">
        <v>92</v>
      </c>
      <c r="D9" s="63" t="s">
        <v>94</v>
      </c>
      <c r="E9" s="32" t="s">
        <v>238</v>
      </c>
      <c r="F9" s="64">
        <v>40000</v>
      </c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>
        <v>40000</v>
      </c>
      <c r="AI9" s="64">
        <v>40000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5"/>
      <c r="DH9" s="65"/>
      <c r="DI9" s="65"/>
      <c r="DJ9" s="65"/>
    </row>
    <row r="10" s="15" customFormat="1" ht="30" customHeight="1" spans="1:114">
      <c r="A10" s="32" t="s">
        <v>78</v>
      </c>
      <c r="B10" s="63" t="s">
        <v>91</v>
      </c>
      <c r="C10" s="63" t="s">
        <v>92</v>
      </c>
      <c r="D10" s="63" t="s">
        <v>94</v>
      </c>
      <c r="E10" s="32" t="s">
        <v>239</v>
      </c>
      <c r="F10" s="64">
        <v>70000</v>
      </c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>
        <v>70000</v>
      </c>
      <c r="AI10" s="64">
        <v>70000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5"/>
      <c r="DH10" s="65"/>
      <c r="DI10" s="65"/>
      <c r="DJ10" s="65"/>
    </row>
    <row r="11" s="15" customFormat="1" ht="30" customHeight="1" spans="1:114">
      <c r="A11" s="32" t="s">
        <v>78</v>
      </c>
      <c r="B11" s="63" t="s">
        <v>96</v>
      </c>
      <c r="C11" s="63" t="s">
        <v>97</v>
      </c>
      <c r="D11" s="63" t="s">
        <v>98</v>
      </c>
      <c r="E11" s="32" t="s">
        <v>240</v>
      </c>
      <c r="F11" s="64">
        <v>1050000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>
        <v>1050000</v>
      </c>
      <c r="AI11" s="64">
        <v>1050000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5"/>
      <c r="DH11" s="65"/>
      <c r="DI11" s="65"/>
      <c r="DJ11" s="65"/>
    </row>
    <row r="12" s="15" customFormat="1" ht="30" customHeight="1" spans="1:114">
      <c r="A12" s="32" t="s">
        <v>78</v>
      </c>
      <c r="B12" s="63" t="s">
        <v>96</v>
      </c>
      <c r="C12" s="63" t="s">
        <v>97</v>
      </c>
      <c r="D12" s="63" t="s">
        <v>98</v>
      </c>
      <c r="E12" s="32" t="s">
        <v>241</v>
      </c>
      <c r="F12" s="64">
        <v>1950000</v>
      </c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>
        <v>1350000</v>
      </c>
      <c r="AI12" s="64">
        <v>1350000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>
        <v>600000</v>
      </c>
      <c r="BK12" s="64"/>
      <c r="BL12" s="64">
        <v>600000</v>
      </c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5"/>
      <c r="DH12" s="65"/>
      <c r="DI12" s="65"/>
      <c r="DJ12" s="65"/>
    </row>
    <row r="13" s="15" customFormat="1" ht="30" customHeight="1" spans="1:114">
      <c r="A13" s="32" t="s">
        <v>78</v>
      </c>
      <c r="B13" s="63" t="s">
        <v>96</v>
      </c>
      <c r="C13" s="63" t="s">
        <v>97</v>
      </c>
      <c r="D13" s="63" t="s">
        <v>98</v>
      </c>
      <c r="E13" s="32" t="s">
        <v>242</v>
      </c>
      <c r="F13" s="64">
        <v>2652700</v>
      </c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>
        <v>2652700</v>
      </c>
      <c r="AI13" s="64">
        <v>2652700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5"/>
      <c r="DH13" s="65"/>
      <c r="DI13" s="65"/>
      <c r="DJ13" s="65"/>
    </row>
    <row r="14" s="15" customFormat="1" ht="30" customHeight="1" spans="1:114">
      <c r="A14" s="32" t="s">
        <v>78</v>
      </c>
      <c r="B14" s="63" t="s">
        <v>96</v>
      </c>
      <c r="C14" s="63" t="s">
        <v>97</v>
      </c>
      <c r="D14" s="63" t="s">
        <v>98</v>
      </c>
      <c r="E14" s="32" t="s">
        <v>243</v>
      </c>
      <c r="F14" s="64">
        <v>100000</v>
      </c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>
        <v>100000</v>
      </c>
      <c r="BX14" s="64"/>
      <c r="BY14" s="64"/>
      <c r="BZ14" s="64"/>
      <c r="CA14" s="64">
        <v>100000</v>
      </c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5"/>
      <c r="DH14" s="65"/>
      <c r="DI14" s="65"/>
      <c r="DJ14" s="65"/>
    </row>
    <row r="15" s="15" customFormat="1" ht="30" customHeight="1" spans="1:114">
      <c r="A15" s="32" t="s">
        <v>78</v>
      </c>
      <c r="B15" s="63" t="s">
        <v>96</v>
      </c>
      <c r="C15" s="63" t="s">
        <v>97</v>
      </c>
      <c r="D15" s="63" t="s">
        <v>98</v>
      </c>
      <c r="E15" s="32" t="s">
        <v>244</v>
      </c>
      <c r="F15" s="64">
        <v>1055636</v>
      </c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>
        <v>1055636</v>
      </c>
      <c r="AI15" s="64"/>
      <c r="AJ15" s="64"/>
      <c r="AK15" s="64"/>
      <c r="AL15" s="64"/>
      <c r="AM15" s="64"/>
      <c r="AN15" s="64"/>
      <c r="AO15" s="64"/>
      <c r="AP15" s="64">
        <v>1055636</v>
      </c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5"/>
      <c r="DH15" s="65"/>
      <c r="DI15" s="65"/>
      <c r="DJ15" s="65"/>
    </row>
    <row r="16" s="15" customFormat="1" ht="30" customHeight="1" spans="1:114">
      <c r="A16" s="32" t="s">
        <v>78</v>
      </c>
      <c r="B16" s="63" t="s">
        <v>96</v>
      </c>
      <c r="C16" s="63" t="s">
        <v>99</v>
      </c>
      <c r="D16" s="63" t="s">
        <v>100</v>
      </c>
      <c r="E16" s="32" t="s">
        <v>245</v>
      </c>
      <c r="F16" s="64">
        <v>95000</v>
      </c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>
        <v>95000</v>
      </c>
      <c r="AI16" s="64">
        <v>95000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5"/>
      <c r="DH16" s="65"/>
      <c r="DI16" s="65"/>
      <c r="DJ16" s="65"/>
    </row>
    <row r="17" s="15" customFormat="1" ht="30" customHeight="1" spans="1:114">
      <c r="A17" s="32" t="s">
        <v>78</v>
      </c>
      <c r="B17" s="63" t="s">
        <v>106</v>
      </c>
      <c r="C17" s="63" t="s">
        <v>107</v>
      </c>
      <c r="D17" s="63" t="s">
        <v>108</v>
      </c>
      <c r="E17" s="32" t="s">
        <v>246</v>
      </c>
      <c r="F17" s="64">
        <v>345462</v>
      </c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>
        <v>345462</v>
      </c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>
        <v>345462</v>
      </c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5"/>
      <c r="DH17" s="65"/>
      <c r="DI17" s="65"/>
      <c r="DJ17" s="65"/>
    </row>
    <row r="18" s="15" customFormat="1" ht="30" customHeight="1" spans="1:114">
      <c r="A18" s="32" t="s">
        <v>78</v>
      </c>
      <c r="B18" s="63" t="s">
        <v>109</v>
      </c>
      <c r="C18" s="63" t="s">
        <v>110</v>
      </c>
      <c r="D18" s="63" t="s">
        <v>111</v>
      </c>
      <c r="E18" s="32" t="s">
        <v>247</v>
      </c>
      <c r="F18" s="64">
        <v>12000</v>
      </c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>
        <v>12000</v>
      </c>
      <c r="AI18" s="64">
        <v>12000</v>
      </c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5"/>
      <c r="DH18" s="65"/>
      <c r="DI18" s="65"/>
      <c r="DJ18" s="65"/>
    </row>
    <row r="19" s="15" customFormat="1" ht="30" customHeight="1" spans="1:114">
      <c r="A19" s="32" t="s">
        <v>78</v>
      </c>
      <c r="B19" s="63" t="s">
        <v>109</v>
      </c>
      <c r="C19" s="63" t="s">
        <v>110</v>
      </c>
      <c r="D19" s="63" t="s">
        <v>111</v>
      </c>
      <c r="E19" s="32" t="s">
        <v>248</v>
      </c>
      <c r="F19" s="64">
        <v>69960</v>
      </c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>
        <v>69960</v>
      </c>
      <c r="AI19" s="64">
        <v>29068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>
        <v>40892</v>
      </c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5"/>
      <c r="DH19" s="65"/>
      <c r="DI19" s="65"/>
      <c r="DJ19" s="65"/>
    </row>
    <row r="20" s="15" customFormat="1" ht="30" customHeight="1" spans="1:114">
      <c r="A20" s="32" t="s">
        <v>78</v>
      </c>
      <c r="B20" s="63" t="s">
        <v>112</v>
      </c>
      <c r="C20" s="63" t="s">
        <v>113</v>
      </c>
      <c r="D20" s="63" t="s">
        <v>114</v>
      </c>
      <c r="E20" s="32" t="s">
        <v>249</v>
      </c>
      <c r="F20" s="64">
        <v>1524000</v>
      </c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>
        <v>1524000</v>
      </c>
      <c r="AI20" s="64">
        <v>1524000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5"/>
      <c r="DH20" s="65"/>
      <c r="DI20" s="65"/>
      <c r="DJ20" s="65"/>
    </row>
  </sheetData>
  <sheetProtection formatCells="0" formatColumns="0" formatRows="0" insertRows="0" insertColumns="0" insertHyperlinks="0" deleteColumns="0" deleteRows="0" sort="0" autoFilter="0" pivotTables="0"/>
  <mergeCells count="20">
    <mergeCell ref="A1:DJ1"/>
    <mergeCell ref="A2:DJ2"/>
    <mergeCell ref="A3:DJ3"/>
    <mergeCell ref="B4:D4"/>
    <mergeCell ref="G4:T4"/>
    <mergeCell ref="U4:AG4"/>
    <mergeCell ref="AH4:BI4"/>
    <mergeCell ref="BJ4:BV4"/>
    <mergeCell ref="BW4:CM4"/>
    <mergeCell ref="CN4:CP4"/>
    <mergeCell ref="CQ4:CV4"/>
    <mergeCell ref="CW4:DA4"/>
    <mergeCell ref="DB4:DD4"/>
    <mergeCell ref="DE4:DJ4"/>
    <mergeCell ref="A4:A5"/>
    <mergeCell ref="A4:A5"/>
    <mergeCell ref="E4:E5"/>
    <mergeCell ref="E4:E5"/>
    <mergeCell ref="F4:F5"/>
    <mergeCell ref="F4:F5"/>
  </mergeCells>
  <printOptions horizontalCentered="1"/>
  <pageMargins left="0" right="0" top="0.78740157480315" bottom="0.78740157480315" header="0.5" footer="0.5"/>
  <pageSetup paperSize="9" scale="59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公开目录</vt:lpstr>
      <vt:lpstr>2020年收支预算总表（全口径）-1</vt:lpstr>
      <vt:lpstr>2020年收入预算总表-2</vt:lpstr>
      <vt:lpstr>2020年支出预算总表（全口径）-3</vt:lpstr>
      <vt:lpstr>2020年财政拨款收支预算总表-4</vt:lpstr>
      <vt:lpstr>财政拨款收入预算总表-5</vt:lpstr>
      <vt:lpstr>2020年一般公共预算财政拨款支出表-6</vt:lpstr>
      <vt:lpstr>2020年一般公共预算财政拨款基本支出预算明细表-7</vt:lpstr>
      <vt:lpstr>2020年一般公共预算财政拨款项目支出预算明细表-8</vt:lpstr>
      <vt:lpstr>2020年政府性基金预算支出明细表-9 (2)</vt:lpstr>
      <vt:lpstr>2020年一般公共预算财政拨款基本支出预算明细表（政府预算支出</vt:lpstr>
      <vt:lpstr>2020年一般公共预算财政拨款项目支出预算明细表（政府预算支出</vt:lpstr>
      <vt:lpstr>2020年政府性基金预算支出明细表（政府预算支出经济分 (2)</vt:lpstr>
      <vt:lpstr>2020年一般公共预算财政拨款三公经费支出预算表-13</vt:lpstr>
      <vt:lpstr>2020年政府采购预算表-14</vt:lpstr>
      <vt:lpstr>北辰区青源街2020年支出绩效目标申报表 -15（1）</vt:lpstr>
      <vt:lpstr>北辰区青源街2020年支出绩效目标申报表 -15 (2）</vt:lpstr>
      <vt:lpstr>北辰区青源街2020年支出绩效目标申报表 -15 (3）</vt:lpstr>
      <vt:lpstr>北辰区青源街2020年支出绩效目标申报表 -15 (4）</vt:lpstr>
      <vt:lpstr>北辰区青源街2020年支出绩效目标申报表 -15 (5）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fb</cp:lastModifiedBy>
  <dcterms:created xsi:type="dcterms:W3CDTF">2020-02-12T17:02:00Z</dcterms:created>
  <cp:lastPrinted>2020-02-05T14:56:00Z</cp:lastPrinted>
  <dcterms:modified xsi:type="dcterms:W3CDTF">2021-05-20T08:09:23Z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CC400AA5AE93432E8C7788D3F0C30FF2</vt:lpwstr>
  </property>
</Properties>
</file>