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0" firstSheet="2" activeTab="16"/>
  </bookViews>
  <sheets>
    <sheet name="一般公共预算" sheetId="39" r:id="rId1"/>
    <sheet name="1收入" sheetId="1" r:id="rId2"/>
    <sheet name="2支出" sheetId="2" r:id="rId3"/>
    <sheet name="3 一般功能明细" sheetId="55" r:id="rId4"/>
    <sheet name="4一般经济明细" sheetId="48" r:id="rId5"/>
    <sheet name="基本支出" sheetId="58" r:id="rId6"/>
    <sheet name="5转移支付" sheetId="51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一般功能明细'!$A$3:$H$707</definedName>
    <definedName name="_xlnm._FilterDatabase" localSheetId="4" hidden="1">'4一般经济明细'!$A$1:$E$83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Database" localSheetId="3" hidden="1">#REF!</definedName>
    <definedName name="Database" localSheetId="16" hidden="1">#REF!</definedName>
    <definedName name="Database" localSheetId="13" hidden="1">#REF!</definedName>
    <definedName name="Database" localSheetId="0" hidden="1">#REF!</definedName>
    <definedName name="Database" localSheetId="8" hidden="1">#REF!</definedName>
    <definedName name="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'[2]P1012001'!$A$6:$E$117</definedName>
    <definedName name="gxxe2003" localSheetId="6">'[3]P1012001'!$A$6:$E$117</definedName>
    <definedName name="gxxe2003" localSheetId="11">'[2]P1012001'!$A$6:$E$117</definedName>
    <definedName name="gxxe2003">'[3]P1012001'!$A$6:$E$117</definedName>
    <definedName name="gxxe20032" localSheetId="4">'[4]P1012001'!$A$6:$E$117</definedName>
    <definedName name="gxxe20032" localSheetId="6">'[2]P1012001'!$A$6:$E$117</definedName>
    <definedName name="gxxe20032" localSheetId="11">'[4]P1012001'!$A$6:$E$117</definedName>
    <definedName name="gxxe20032">'[2]P1012001'!$A$6:$E$117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'15国资转移支付'!$A$1:$D$8</definedName>
    <definedName name="_xlnm.Print_Area" localSheetId="1">'1收入'!$A$1:$G$34</definedName>
    <definedName name="_xlnm.Print_Area" localSheetId="2">'2支出'!$A$1:$F$30</definedName>
    <definedName name="_xlnm.Print_Area" localSheetId="3">'3 一般功能明细'!$A$1:$D$12</definedName>
    <definedName name="_xlnm.Print_Area" localSheetId="4">'4一般经济明细'!$A$1:$E$83</definedName>
    <definedName name="_xlnm.Print_Area" localSheetId="6">'5转移支付'!$A$1:$F$37</definedName>
    <definedName name="_xlnm.Print_Area" localSheetId="7">'6一般债务限额和余额'!$A$1:$D$9</definedName>
    <definedName name="_xlnm.Print_Area" localSheetId="9">'7收入'!$A$1:$F$19</definedName>
    <definedName name="_xlnm.Print_Area" localSheetId="10">'8支出'!$A$1:$F$15</definedName>
    <definedName name="_xlnm.Print_Area" localSheetId="11">'9转移支付'!$A$1:$F$11</definedName>
    <definedName name="_xlnm.Print_Area" localSheetId="16">国有资本经营预算!$A$1:$K$25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3">'3 一般功能明细'!$1:$3</definedName>
    <definedName name="_xlnm.Print_Titles" localSheetId="4">'4一般经济明细'!$1:$3</definedName>
    <definedName name="_xlnm.Print_Titles" localSheetId="6">'5转移支付'!$1:$3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4">[10]四月份月报!#REF!</definedName>
    <definedName name="位次d" localSheetId="6">[9]四月份月报!#REF!</definedName>
    <definedName name="位次d" localSheetId="7">[9]四月份月报!#REF!</definedName>
    <definedName name="位次d" localSheetId="11">[10]四月份月报!#REF!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  <definedName name="_xlnm.Print_Area" localSheetId="5">基本支出!$A$1:$E$73</definedName>
  </definedNames>
  <calcPr calcId="144525"/>
</workbook>
</file>

<file path=xl/sharedStrings.xml><?xml version="1.0" encoding="utf-8"?>
<sst xmlns="http://schemas.openxmlformats.org/spreadsheetml/2006/main" count="1909" uniqueCount="1413">
  <si>
    <t>一般公共预算</t>
  </si>
  <si>
    <t>双口镇人民政府2018年一般公共收入决算表</t>
  </si>
  <si>
    <t>表一</t>
  </si>
  <si>
    <t>单位：万元</t>
  </si>
  <si>
    <t>项           目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</si>
  <si>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</si>
  <si>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</si>
  <si>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</si>
  <si>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</si>
  <si>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</si>
  <si>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</si>
  <si>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</si>
  <si>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</si>
  <si>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</si>
  <si>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</si>
  <si>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</si>
  <si>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</si>
  <si>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</si>
  <si>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</si>
  <si>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</si>
  <si>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</si>
  <si>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</si>
  <si>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</si>
  <si>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</si>
  <si>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</si>
  <si>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</si>
  <si>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</si>
  <si>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</si>
  <si>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</si>
  <si>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</si>
  <si>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</si>
  <si>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</si>
  <si>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</si>
  <si>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</si>
  <si>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</si>
  <si>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上</t>
    </r>
    <r>
      <rPr>
        <sz val="12"/>
        <rFont val="宋体"/>
        <charset val="134"/>
      </rPr>
      <t>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</si>
  <si>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调入调出资金等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</si>
  <si>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一般债务收入</t>
    </r>
  </si>
  <si>
    <t>一 般 公 共 收 入 总 计</t>
  </si>
  <si>
    <t>双口镇人民政府2018年一般公共支出决算表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</si>
  <si>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</si>
  <si>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</si>
  <si>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</si>
  <si>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</si>
  <si>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</si>
  <si>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</si>
  <si>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</si>
  <si>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</si>
  <si>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</si>
  <si>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</si>
  <si>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</si>
  <si>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</si>
  <si>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</si>
  <si>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</si>
  <si>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</si>
  <si>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</si>
  <si>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</si>
  <si>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</si>
  <si>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</si>
  <si>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</si>
  <si>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其他支出</t>
  </si>
  <si>
    <t>预备费</t>
  </si>
  <si>
    <t>减：一般公共支出</t>
  </si>
  <si>
    <t>上解支出</t>
  </si>
  <si>
    <t>一 般 公 共 结 余</t>
  </si>
  <si>
    <t>结转项目资金</t>
  </si>
  <si>
    <t>双口镇人民政府2018年一般公共支出决算功能分类明细表</t>
  </si>
  <si>
    <t>表三</t>
  </si>
  <si>
    <t>项        目</t>
  </si>
  <si>
    <t>决   算</t>
  </si>
  <si>
    <t>一、一般公共服务</t>
  </si>
  <si>
    <t>九、医疗卫生与计划生育支出</t>
  </si>
  <si>
    <t xml:space="preserve">    人大事务</t>
  </si>
  <si>
    <t xml:space="preserve">    医疗卫生与计划生育管理事务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</si>
  <si>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</si>
  <si>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</si>
  <si>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</si>
  <si>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</si>
  <si>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其他医疗卫生与计划生育管理事务支出</t>
  </si>
  <si>
    <t xml:space="preserve">      人大立法</t>
  </si>
  <si>
    <t xml:space="preserve">    公立医院</t>
  </si>
  <si>
    <t xml:space="preserve">      人大监督</t>
  </si>
  <si>
    <t xml:space="preserve">      综合医院</t>
  </si>
  <si>
    <t xml:space="preserve">      人大代表履职能力提升</t>
  </si>
  <si>
    <t xml:space="preserve">      中医(民族)医院</t>
  </si>
  <si>
    <t xml:space="preserve">      代表工作</t>
  </si>
  <si>
    <t xml:space="preserve">      传染病医院</t>
  </si>
  <si>
    <t xml:space="preserve">      人大信访工作</t>
  </si>
  <si>
    <t xml:space="preserve">      职业病防治医院</t>
  </si>
  <si>
    <t xml:space="preserve">      事业运行</t>
  </si>
  <si>
    <t xml:space="preserve">      精神病医院</t>
  </si>
  <si>
    <t xml:space="preserve">      其他人大事务支出</t>
  </si>
  <si>
    <t xml:space="preserve">      妇产医院</t>
  </si>
  <si>
    <t xml:space="preserve">    政协事务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</si>
  <si>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</si>
  <si>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</si>
  <si>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</si>
  <si>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</si>
  <si>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政协会议</t>
  </si>
  <si>
    <t xml:space="preserve">      处理医疗欠费</t>
  </si>
  <si>
    <t xml:space="preserve">      委员视察</t>
  </si>
  <si>
    <t xml:space="preserve">      其他公立医院支出</t>
  </si>
  <si>
    <t xml:space="preserve">      参政议政</t>
  </si>
  <si>
    <t xml:space="preserve">    基层医疗卫生机构</t>
  </si>
  <si>
    <t xml:space="preserve">      城市社区卫生机构</t>
  </si>
  <si>
    <t xml:space="preserve">      其他政协事务支出</t>
  </si>
  <si>
    <t xml:space="preserve">      乡镇卫生院</t>
  </si>
  <si>
    <t xml:space="preserve">    政府办公厅(室)及相关机构事务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</si>
  <si>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</si>
  <si>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</si>
  <si>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</si>
  <si>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</si>
  <si>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专项服务</t>
  </si>
  <si>
    <t xml:space="preserve">      妇幼保健机构</t>
  </si>
  <si>
    <t xml:space="preserve">      专项业务活动</t>
  </si>
  <si>
    <t xml:space="preserve">      精神卫生机构</t>
  </si>
  <si>
    <t xml:space="preserve">      政务公开审批</t>
  </si>
  <si>
    <t xml:space="preserve">      应急救治机构</t>
  </si>
  <si>
    <t xml:space="preserve">      法制建设</t>
  </si>
  <si>
    <t xml:space="preserve">      采供血机构</t>
  </si>
  <si>
    <t xml:space="preserve">      信访事务</t>
  </si>
  <si>
    <t xml:space="preserve">      其他专业公共卫生机构</t>
  </si>
  <si>
    <t xml:space="preserve">      参事事务</t>
  </si>
  <si>
    <t xml:space="preserve">      基本公共卫生服务</t>
  </si>
  <si>
    <t xml:space="preserve">      重大公共卫生专项</t>
  </si>
  <si>
    <t xml:space="preserve">      其他政府办公厅(室)及相关机构事务支出</t>
  </si>
  <si>
    <t xml:space="preserve">      突发公共卫生事件应急处理</t>
  </si>
  <si>
    <t xml:space="preserve">    发展与改革事务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</si>
  <si>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</si>
  <si>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</si>
  <si>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</si>
  <si>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</si>
  <si>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  战略规划与实施</t>
  </si>
  <si>
    <t xml:space="preserve">    计划生育事务</t>
  </si>
  <si>
    <t xml:space="preserve">      日常经济运行调节</t>
  </si>
  <si>
    <t xml:space="preserve">      计划生育机构</t>
  </si>
  <si>
    <t xml:space="preserve">      社会事业发展规划</t>
  </si>
  <si>
    <t xml:space="preserve">      计划生育服务</t>
  </si>
  <si>
    <t xml:space="preserve">      经济体制改革研究</t>
  </si>
  <si>
    <t xml:space="preserve">      其他计划生育事务支出</t>
  </si>
  <si>
    <t xml:space="preserve">      物价管理</t>
  </si>
  <si>
    <t xml:space="preserve">    食品和药品监督管理事务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</si>
  <si>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</si>
  <si>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</si>
  <si>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</si>
  <si>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</si>
  <si>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</si>
  <si>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</si>
  <si>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</si>
  <si>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信息事务</t>
  </si>
  <si>
    <t xml:space="preserve">      专项统计业务</t>
  </si>
  <si>
    <t xml:space="preserve">      其他食品和药品监督管理事务支出</t>
  </si>
  <si>
    <t xml:space="preserve">      统计管理</t>
  </si>
  <si>
    <t xml:space="preserve">    行政事业单位医疗</t>
  </si>
  <si>
    <t xml:space="preserve">      专项普查活动</t>
  </si>
  <si>
    <t xml:space="preserve">      行政单位医疗</t>
  </si>
  <si>
    <t xml:space="preserve">      统计抽样调查</t>
  </si>
  <si>
    <t xml:space="preserve">      事业单位医疗</t>
  </si>
  <si>
    <t xml:space="preserve">      公务员医疗补助</t>
  </si>
  <si>
    <t xml:space="preserve">      其他统计信息事务支出</t>
  </si>
  <si>
    <t xml:space="preserve">      其他行政事业单位医疗支出</t>
  </si>
  <si>
    <t xml:space="preserve">    财政事务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</si>
  <si>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</si>
  <si>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</si>
  <si>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</si>
  <si>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</si>
  <si>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预算改革业务</t>
  </si>
  <si>
    <t xml:space="preserve">      财政对城镇居民基本医疗保险基金的补助</t>
  </si>
  <si>
    <t xml:space="preserve">      财政国库业务</t>
  </si>
  <si>
    <t xml:space="preserve">      财政对其他基本医疗保险基金的补助</t>
  </si>
  <si>
    <t xml:space="preserve">      财政监察</t>
  </si>
  <si>
    <t xml:space="preserve">    医疗救助</t>
  </si>
  <si>
    <t xml:space="preserve">      信息化建设</t>
  </si>
  <si>
    <t xml:space="preserve">      城乡医疗救助</t>
  </si>
  <si>
    <t xml:space="preserve">      财政委托业务支出</t>
  </si>
  <si>
    <t xml:space="preserve">      疾病应急救助</t>
  </si>
  <si>
    <t xml:space="preserve">      其他医疗救助支出</t>
  </si>
  <si>
    <t xml:space="preserve">      其他财政事务支出</t>
  </si>
  <si>
    <t xml:space="preserve">    优抚对象医疗</t>
  </si>
  <si>
    <t xml:space="preserve">    税收事务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</si>
  <si>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</si>
  <si>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</si>
  <si>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</si>
  <si>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</si>
  <si>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    税务办案</t>
  </si>
  <si>
    <t>十、节能环保支出</t>
  </si>
  <si>
    <t xml:space="preserve">      税务登记证及发票管理</t>
  </si>
  <si>
    <t xml:space="preserve">    环境保护管理事务</t>
  </si>
  <si>
    <t xml:space="preserve">      代扣代收代征税款手续费</t>
  </si>
  <si>
    <t xml:space="preserve">      税务宣传</t>
  </si>
  <si>
    <t xml:space="preserve">      协税护税</t>
  </si>
  <si>
    <t xml:space="preserve">      环境保护宣传</t>
  </si>
  <si>
    <t xml:space="preserve">      环境保护法规、规划及标准</t>
  </si>
  <si>
    <t xml:space="preserve">      其他税收事务支出</t>
  </si>
  <si>
    <t xml:space="preserve">      环境国际合作及履约</t>
  </si>
  <si>
    <t xml:space="preserve">    审计事务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</si>
  <si>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</si>
  <si>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</si>
  <si>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</si>
  <si>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</si>
  <si>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审计业务</t>
  </si>
  <si>
    <t xml:space="preserve">      核与辐射安全监督</t>
  </si>
  <si>
    <t xml:space="preserve">      审计管理</t>
  </si>
  <si>
    <t xml:space="preserve">      其他环境监测与监察支出</t>
  </si>
  <si>
    <t xml:space="preserve">    污染防治</t>
  </si>
  <si>
    <t xml:space="preserve">      大气</t>
  </si>
  <si>
    <t xml:space="preserve">      其他审计事务支出</t>
  </si>
  <si>
    <t xml:space="preserve">      水体</t>
  </si>
  <si>
    <t xml:space="preserve">    海关事务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</si>
  <si>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</si>
  <si>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</si>
  <si>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</si>
  <si>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</si>
  <si>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收费业务</t>
  </si>
  <si>
    <t xml:space="preserve">      其他污染防治支出</t>
  </si>
  <si>
    <t xml:space="preserve">      缉私办案</t>
  </si>
  <si>
    <t xml:space="preserve">    自然生态保护</t>
  </si>
  <si>
    <t xml:space="preserve">      口岸电子执法系统建设与维护</t>
  </si>
  <si>
    <t xml:space="preserve">      生态保护</t>
  </si>
  <si>
    <t xml:space="preserve">      农村环境保护</t>
  </si>
  <si>
    <t xml:space="preserve">      自然保护区</t>
  </si>
  <si>
    <t xml:space="preserve">      其他海关事务支出</t>
  </si>
  <si>
    <t xml:space="preserve">      生物及物种资源保护</t>
  </si>
  <si>
    <t xml:space="preserve">    人力资源事务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</si>
  <si>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</si>
  <si>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</si>
  <si>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</si>
  <si>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</si>
  <si>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政府特殊津贴</t>
  </si>
  <si>
    <t xml:space="preserve">      政策性社会性支出补助</t>
  </si>
  <si>
    <t xml:space="preserve">      资助留学回国人员</t>
  </si>
  <si>
    <t xml:space="preserve">      天然林保护工程建设 </t>
  </si>
  <si>
    <t xml:space="preserve">      军队转业干部安置</t>
  </si>
  <si>
    <t xml:space="preserve">      停伐补助</t>
  </si>
  <si>
    <t xml:space="preserve">      博士后日常经费</t>
  </si>
  <si>
    <t xml:space="preserve">      其他天然林保护支出</t>
  </si>
  <si>
    <t xml:space="preserve">      引进人才费用</t>
  </si>
  <si>
    <t xml:space="preserve">    退耕还林</t>
  </si>
  <si>
    <t xml:space="preserve">      公务员考核</t>
  </si>
  <si>
    <t xml:space="preserve">      退耕现金</t>
  </si>
  <si>
    <t xml:space="preserve">      公务员履职能力提升</t>
  </si>
  <si>
    <t xml:space="preserve">      退耕还林粮食折现补贴</t>
  </si>
  <si>
    <t xml:space="preserve">      公务员招考</t>
  </si>
  <si>
    <t xml:space="preserve">      退耕还林粮食费用补贴</t>
  </si>
  <si>
    <t xml:space="preserve">      公务员综合管理</t>
  </si>
  <si>
    <t xml:space="preserve">      退耕还林工程建设</t>
  </si>
  <si>
    <t xml:space="preserve">      其他退耕还林支出</t>
  </si>
  <si>
    <t xml:space="preserve">      其他人力资源事务支出</t>
  </si>
  <si>
    <t xml:space="preserve">    风沙荒漠治理</t>
  </si>
  <si>
    <t xml:space="preserve">    纪检监察事务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</si>
  <si>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</si>
  <si>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</si>
  <si>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</si>
  <si>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</si>
  <si>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大案要案查处</t>
  </si>
  <si>
    <t xml:space="preserve">      其他退牧还草支出</t>
  </si>
  <si>
    <t xml:space="preserve">      派驻派出机构</t>
  </si>
  <si>
    <t xml:space="preserve">    已垦草原退耕还草(款)</t>
  </si>
  <si>
    <t xml:space="preserve">      中央巡视</t>
  </si>
  <si>
    <t xml:space="preserve">      已垦草原退耕还草(项)</t>
  </si>
  <si>
    <t xml:space="preserve">    能源节约利用(款)</t>
  </si>
  <si>
    <t xml:space="preserve">      其他纪检监察事务支出</t>
  </si>
  <si>
    <t xml:space="preserve">      能源节能利用(项)</t>
  </si>
  <si>
    <t xml:space="preserve">    商贸事务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</si>
  <si>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</si>
  <si>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</si>
  <si>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</si>
  <si>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</si>
  <si>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对外贸易管理</t>
  </si>
  <si>
    <t xml:space="preserve">       清洁生产专项支出</t>
  </si>
  <si>
    <t xml:space="preserve">      国际经济合作</t>
  </si>
  <si>
    <t xml:space="preserve">       其他污染减排支出</t>
  </si>
  <si>
    <t xml:space="preserve">      外资管理</t>
  </si>
  <si>
    <t xml:space="preserve">    可再生能源(款)</t>
  </si>
  <si>
    <t xml:space="preserve">      国内贸易管理</t>
  </si>
  <si>
    <t xml:space="preserve">       可再生能源(项)</t>
  </si>
  <si>
    <t xml:space="preserve">      招商引资</t>
  </si>
  <si>
    <t xml:space="preserve">    循环经济(款)</t>
  </si>
  <si>
    <t xml:space="preserve">       循环经济(项)</t>
  </si>
  <si>
    <t xml:space="preserve">      其他商贸事务支出</t>
  </si>
  <si>
    <t xml:space="preserve">    能源管理事务</t>
  </si>
  <si>
    <t xml:space="preserve">    知识产权事务</t>
  </si>
  <si>
    <t xml:space="preserve">      能源预测预警</t>
  </si>
  <si>
    <t xml:space="preserve">      专利审批</t>
  </si>
  <si>
    <t xml:space="preserve">      能源战略规划与实施</t>
  </si>
  <si>
    <t xml:space="preserve">      国家知识产权战略</t>
  </si>
  <si>
    <t xml:space="preserve">      能源科技装备</t>
  </si>
  <si>
    <t xml:space="preserve">      专利试点和产业化推进</t>
  </si>
  <si>
    <t xml:space="preserve">      能源行业管理</t>
  </si>
  <si>
    <t xml:space="preserve">      专利执法</t>
  </si>
  <si>
    <t xml:space="preserve">      能源管理</t>
  </si>
  <si>
    <t xml:space="preserve">      国际组织专项活动</t>
  </si>
  <si>
    <t xml:space="preserve">      石油储备发展管理</t>
  </si>
  <si>
    <t xml:space="preserve">      知识产权宏观管理</t>
  </si>
  <si>
    <t xml:space="preserve">      能源调查</t>
  </si>
  <si>
    <t xml:space="preserve">      其他知识产权事务支出</t>
  </si>
  <si>
    <t xml:space="preserve">      农村电网建设</t>
  </si>
  <si>
    <t xml:space="preserve">    工商行政管理事务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</si>
  <si>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</si>
  <si>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</si>
  <si>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</si>
  <si>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    工商行政管理专项</t>
  </si>
  <si>
    <t>十一、城乡社区支出</t>
  </si>
  <si>
    <t xml:space="preserve">      执法办案专项</t>
  </si>
  <si>
    <t xml:space="preserve">    城乡社区管理事务</t>
  </si>
  <si>
    <t xml:space="preserve">      消费者权益保护</t>
  </si>
  <si>
    <t xml:space="preserve">      其他工商行政管理事务支出</t>
  </si>
  <si>
    <t xml:space="preserve">      城管执法</t>
  </si>
  <si>
    <t xml:space="preserve">    质量技术监督与检验检疫事务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</si>
  <si>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</si>
  <si>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</si>
  <si>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</si>
  <si>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</si>
  <si>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出入境检验检疫行政执法和业务管理</t>
  </si>
  <si>
    <t xml:space="preserve">      住宅建设与房地产市场监管</t>
  </si>
  <si>
    <t xml:space="preserve">      出入境检验检疫技术支持</t>
  </si>
  <si>
    <t xml:space="preserve">      执业资格注册、资质审查</t>
  </si>
  <si>
    <t xml:space="preserve">      质量技术监督行政执法及业务管理</t>
  </si>
  <si>
    <t xml:space="preserve">      其他城乡社区管理事务支出</t>
  </si>
  <si>
    <t xml:space="preserve">      质量技术监督技术支持</t>
  </si>
  <si>
    <t xml:space="preserve">    城乡社区规划与管理(款)</t>
  </si>
  <si>
    <t xml:space="preserve">      认证认可监督管理</t>
  </si>
  <si>
    <t xml:space="preserve">      城乡社区规划与管理(项)</t>
  </si>
  <si>
    <t xml:space="preserve">      标准化管理 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</si>
  <si>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</si>
  <si>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</si>
  <si>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</si>
  <si>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其他质量技术监督与检验检疫事务支出</t>
  </si>
  <si>
    <t xml:space="preserve">    城乡社区环境卫生(款)</t>
  </si>
  <si>
    <t xml:space="preserve">    民族事务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</si>
  <si>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</si>
  <si>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</si>
  <si>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</si>
  <si>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</si>
  <si>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民族工作专项</t>
  </si>
  <si>
    <t xml:space="preserve">      其他城乡社区支出(项)</t>
  </si>
  <si>
    <t>十二、农林水支出</t>
  </si>
  <si>
    <t xml:space="preserve">      其他民族事务支出</t>
  </si>
  <si>
    <t xml:space="preserve">    农业</t>
  </si>
  <si>
    <t xml:space="preserve">    宗教事务</t>
  </si>
  <si>
    <t xml:space="preserve">      宗教工作专项</t>
  </si>
  <si>
    <t xml:space="preserve">      农垦运行</t>
  </si>
  <si>
    <t xml:space="preserve">      科技转化与推广服务</t>
  </si>
  <si>
    <t xml:space="preserve">      其他宗教事务支出</t>
  </si>
  <si>
    <t xml:space="preserve">      病虫害控制</t>
  </si>
  <si>
    <t xml:space="preserve">    港澳台侨事务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</si>
  <si>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</si>
  <si>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</si>
  <si>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</si>
  <si>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</si>
  <si>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港澳事务</t>
  </si>
  <si>
    <t xml:space="preserve">      对外交流与合作</t>
  </si>
  <si>
    <t xml:space="preserve">      台湾事务</t>
  </si>
  <si>
    <t xml:space="preserve">      防灾救灾</t>
  </si>
  <si>
    <t xml:space="preserve">      华侨事务</t>
  </si>
  <si>
    <t xml:space="preserve">      稳定农民收入补贴</t>
  </si>
  <si>
    <t xml:space="preserve">      农业结构调整补贴</t>
  </si>
  <si>
    <t xml:space="preserve">      其他港澳台侨事务支出</t>
  </si>
  <si>
    <t xml:space="preserve">      农业生产支持补贴</t>
  </si>
  <si>
    <t xml:space="preserve">    档案事务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</si>
  <si>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</si>
  <si>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</si>
  <si>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</si>
  <si>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</si>
  <si>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档案馆</t>
  </si>
  <si>
    <t xml:space="preserve">      农村道路建设</t>
  </si>
  <si>
    <t xml:space="preserve">      其他档案事务支出</t>
  </si>
  <si>
    <t xml:space="preserve">      成品油价格改革对渔业的补贴</t>
  </si>
  <si>
    <t xml:space="preserve">    民主党派及工商联事务</t>
  </si>
  <si>
    <t xml:space="preserve">      对高校毕业生到基层任职补助</t>
  </si>
  <si>
    <t xml:space="preserve">      其他农业支出</t>
  </si>
  <si>
    <t xml:space="preserve">    林业</t>
  </si>
  <si>
    <t xml:space="preserve">      其他民主党派及工商联事务支出</t>
  </si>
  <si>
    <t xml:space="preserve">      林业事业机构</t>
  </si>
  <si>
    <t xml:space="preserve">    群众团体事务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</si>
  <si>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</si>
  <si>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</si>
  <si>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</si>
  <si>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</si>
  <si>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厂务公开</t>
  </si>
  <si>
    <t xml:space="preserve">      森林生态效益补偿</t>
  </si>
  <si>
    <t xml:space="preserve">      工会疗养休养</t>
  </si>
  <si>
    <t xml:space="preserve">      林业自然保护区</t>
  </si>
  <si>
    <t xml:space="preserve">      动植物保护</t>
  </si>
  <si>
    <t xml:space="preserve">      其他群众团体事务支出</t>
  </si>
  <si>
    <t xml:space="preserve">      湿地保护</t>
  </si>
  <si>
    <t xml:space="preserve">    党委办公厅(室)及相关机构事务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</si>
  <si>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</si>
  <si>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</si>
  <si>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</si>
  <si>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</si>
  <si>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专项业务</t>
  </si>
  <si>
    <t xml:space="preserve">      林业工程与项目管理</t>
  </si>
  <si>
    <t xml:space="preserve">      林业对外合作与交流</t>
  </si>
  <si>
    <t xml:space="preserve">      其他党委办公厅(室)及相关机构事务支出</t>
  </si>
  <si>
    <t xml:space="preserve">      林业产业化</t>
  </si>
  <si>
    <t xml:space="preserve">    组织事务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</si>
  <si>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</si>
  <si>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</si>
  <si>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</si>
  <si>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</si>
  <si>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</si>
  <si>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其他组织事务支出</t>
  </si>
  <si>
    <t xml:space="preserve">      成品油价格改革对林业的补贴</t>
  </si>
  <si>
    <t xml:space="preserve">    宣传事务</t>
  </si>
  <si>
    <t xml:space="preserve">      林业防灾减灾</t>
  </si>
  <si>
    <t xml:space="preserve">      其他林业支出</t>
  </si>
  <si>
    <t xml:space="preserve">    水利</t>
  </si>
  <si>
    <t xml:space="preserve">      其他宣传事务支出</t>
  </si>
  <si>
    <t xml:space="preserve">    统战事务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</si>
  <si>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</si>
  <si>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</si>
  <si>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</si>
  <si>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</si>
  <si>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</si>
  <si>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其他统战事务支出</t>
  </si>
  <si>
    <t xml:space="preserve">      水利执法监督</t>
  </si>
  <si>
    <t xml:space="preserve">    对外联络事务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</si>
  <si>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</si>
  <si>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</si>
  <si>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</si>
  <si>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</si>
  <si>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</si>
  <si>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其他对外联络事务支出</t>
  </si>
  <si>
    <t xml:space="preserve">      抗旱</t>
  </si>
  <si>
    <t xml:space="preserve">    其他共产党事务支出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</si>
  <si>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</si>
  <si>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</si>
  <si>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</si>
  <si>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</si>
  <si>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</si>
  <si>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其他共产党事务支出</t>
  </si>
  <si>
    <t xml:space="preserve">      水利安全监督</t>
  </si>
  <si>
    <t xml:space="preserve">    其他一般公共服务支出(款)</t>
  </si>
  <si>
    <t xml:space="preserve">      砂石资源费支出</t>
  </si>
  <si>
    <t xml:space="preserve">      国家赔偿费用支出</t>
  </si>
  <si>
    <t xml:space="preserve">      其他一般公共服务支出(项)</t>
  </si>
  <si>
    <t xml:space="preserve">      水利建设移民支出</t>
  </si>
  <si>
    <t>二、外交支出</t>
  </si>
  <si>
    <t xml:space="preserve">      农村人畜饮水</t>
  </si>
  <si>
    <t xml:space="preserve">    外交管理事务</t>
  </si>
  <si>
    <t xml:space="preserve">      其他水利支出</t>
  </si>
  <si>
    <t xml:space="preserve">    南水北调</t>
  </si>
  <si>
    <t xml:space="preserve">      南水北调工程建设</t>
  </si>
  <si>
    <t xml:space="preserve">      其他外交管理事务支出</t>
  </si>
  <si>
    <t xml:space="preserve">      政策研究与信息管理</t>
  </si>
  <si>
    <t xml:space="preserve">    驻外机构</t>
  </si>
  <si>
    <t xml:space="preserve">      工程稽查</t>
  </si>
  <si>
    <t xml:space="preserve">      驻外使领馆(团、处)</t>
  </si>
  <si>
    <t xml:space="preserve">      前期工作</t>
  </si>
  <si>
    <t xml:space="preserve">      其他驻外机构支出</t>
  </si>
  <si>
    <t xml:space="preserve">      南水北调技术推广</t>
  </si>
  <si>
    <t xml:space="preserve">    对外援助</t>
  </si>
  <si>
    <t xml:space="preserve">      环境、移民及水资源管理与保护</t>
  </si>
  <si>
    <t xml:space="preserve">      援外优惠贷款贴息</t>
  </si>
  <si>
    <t xml:space="preserve">      其他南水北调支出</t>
  </si>
  <si>
    <t xml:space="preserve">      对外援助</t>
  </si>
  <si>
    <t xml:space="preserve">    扶贫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</si>
  <si>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</si>
  <si>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</si>
  <si>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</si>
  <si>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</si>
  <si>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农村基础设施建设</t>
  </si>
  <si>
    <t xml:space="preserve">      国际组织股金及基金</t>
  </si>
  <si>
    <t xml:space="preserve">      生产发展</t>
  </si>
  <si>
    <t xml:space="preserve">      其他国际组织支出</t>
  </si>
  <si>
    <t xml:space="preserve">      社会发展</t>
  </si>
  <si>
    <t xml:space="preserve">    对外合作与交流</t>
  </si>
  <si>
    <t xml:space="preserve">      扶贫贷款奖补和贴息</t>
  </si>
  <si>
    <t xml:space="preserve">      在华国际会议</t>
  </si>
  <si>
    <t xml:space="preserve">      “三西”农业建设专项补助</t>
  </si>
  <si>
    <t xml:space="preserve">      国际交流活动</t>
  </si>
  <si>
    <t xml:space="preserve">      扶贫事业机构</t>
  </si>
  <si>
    <t xml:space="preserve">      其他对外合作与交流支出</t>
  </si>
  <si>
    <t xml:space="preserve">      其他扶贫支出</t>
  </si>
  <si>
    <t xml:space="preserve">    对外宣传(款)</t>
  </si>
  <si>
    <t xml:space="preserve">    农业综合开发</t>
  </si>
  <si>
    <t xml:space="preserve">      对外宣传(项)</t>
  </si>
  <si>
    <t xml:space="preserve">      机构运行</t>
  </si>
  <si>
    <t xml:space="preserve">    边界勘界联检</t>
  </si>
  <si>
    <t xml:space="preserve">      土地治理</t>
  </si>
  <si>
    <t xml:space="preserve">      边界勘界</t>
  </si>
  <si>
    <t xml:space="preserve">      产业化发展</t>
  </si>
  <si>
    <t xml:space="preserve">      边界联检</t>
  </si>
  <si>
    <t xml:space="preserve">      创新示范</t>
  </si>
  <si>
    <t xml:space="preserve">      边界界桩维护</t>
  </si>
  <si>
    <t xml:space="preserve">      其他农业综合开发支出</t>
  </si>
  <si>
    <t xml:space="preserve">      其他支出</t>
  </si>
  <si>
    <t xml:space="preserve">    农村综合改革</t>
  </si>
  <si>
    <t xml:space="preserve">    其他外交支出(款)</t>
  </si>
  <si>
    <t xml:space="preserve">      对村级一事一议的补助</t>
  </si>
  <si>
    <t xml:space="preserve">      其他外交支出(项)</t>
  </si>
  <si>
    <t xml:space="preserve">      国有农场办社会职能改革补助</t>
  </si>
  <si>
    <t>三、国防支出</t>
  </si>
  <si>
    <t xml:space="preserve">      对村民委员会和村党支部的补助</t>
  </si>
  <si>
    <t xml:space="preserve">    现役部队(款)</t>
  </si>
  <si>
    <t xml:space="preserve">      对村集体经济组织的补助</t>
  </si>
  <si>
    <t xml:space="preserve">      现役部队(项)</t>
  </si>
  <si>
    <t xml:space="preserve">      农村综合改革示范试点补助</t>
  </si>
  <si>
    <t xml:space="preserve">    国防科研事业(款)</t>
  </si>
  <si>
    <t xml:space="preserve">      其他农村综合改革支出</t>
  </si>
  <si>
    <t xml:space="preserve">      国防科研事业(项)</t>
  </si>
  <si>
    <t xml:space="preserve">    普惠金融发展支出</t>
  </si>
  <si>
    <t xml:space="preserve">    专项工程(款)</t>
  </si>
  <si>
    <t xml:space="preserve">      支持农村金融机构</t>
  </si>
  <si>
    <t xml:space="preserve">      专项工程(项)</t>
  </si>
  <si>
    <t xml:space="preserve">      涉农贷款增量奖励</t>
  </si>
  <si>
    <t xml:space="preserve">    国防动员</t>
  </si>
  <si>
    <t xml:space="preserve">      农业保险保费补贴</t>
  </si>
  <si>
    <t xml:space="preserve">      兵役征集</t>
  </si>
  <si>
    <t xml:space="preserve">      创业担保贷款贴息</t>
  </si>
  <si>
    <t xml:space="preserve">      经济动员</t>
  </si>
  <si>
    <t xml:space="preserve">      补充创业担保贷款基金</t>
  </si>
  <si>
    <t xml:space="preserve">      人民防空</t>
  </si>
  <si>
    <t xml:space="preserve">      其他普惠金融发展支出</t>
  </si>
  <si>
    <t xml:space="preserve">      交通战备</t>
  </si>
  <si>
    <t xml:space="preserve">    目标价格补贴</t>
  </si>
  <si>
    <t xml:space="preserve">      国防教育</t>
  </si>
  <si>
    <t xml:space="preserve">      棉花目标价格补贴</t>
  </si>
  <si>
    <t xml:space="preserve">      预备役部队</t>
  </si>
  <si>
    <t xml:space="preserve">      大豆目标价格补贴</t>
  </si>
  <si>
    <t xml:space="preserve">      民兵</t>
  </si>
  <si>
    <t xml:space="preserve">      其他目标价格补贴</t>
  </si>
  <si>
    <t xml:space="preserve">      边海防</t>
  </si>
  <si>
    <t xml:space="preserve">    其他农林水事务支出(款)</t>
  </si>
  <si>
    <t xml:space="preserve">      其他国防动员支出</t>
  </si>
  <si>
    <t xml:space="preserve">      化解其他公益性乡村债务支出</t>
  </si>
  <si>
    <t xml:space="preserve">    其他国防支出(款)</t>
  </si>
  <si>
    <t xml:space="preserve">      其他农林水事务支出(项)</t>
  </si>
  <si>
    <t xml:space="preserve">      其他国防支出(项)</t>
  </si>
  <si>
    <t>十三、交通运输支出</t>
  </si>
  <si>
    <t>四、公共安全支出</t>
  </si>
  <si>
    <t xml:space="preserve">    公路水路运输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</si>
  <si>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</si>
  <si>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</si>
  <si>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</si>
  <si>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</si>
  <si>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公路建设</t>
  </si>
  <si>
    <t xml:space="preserve">      警卫</t>
  </si>
  <si>
    <t xml:space="preserve">      公路养护</t>
  </si>
  <si>
    <t xml:space="preserve">      黄金</t>
  </si>
  <si>
    <t xml:space="preserve">      交通运输信息化建设</t>
  </si>
  <si>
    <t xml:space="preserve">      森林</t>
  </si>
  <si>
    <t xml:space="preserve">      公路和运输安全</t>
  </si>
  <si>
    <t xml:space="preserve">      水电</t>
  </si>
  <si>
    <t xml:space="preserve">      公路还贷专项</t>
  </si>
  <si>
    <t xml:space="preserve">      交通</t>
  </si>
  <si>
    <t xml:space="preserve">      公路运输管理</t>
  </si>
  <si>
    <t xml:space="preserve">      其他武装警察支出</t>
  </si>
  <si>
    <t xml:space="preserve">      公路和运输技术标准化建设</t>
  </si>
  <si>
    <t xml:space="preserve">    公安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</si>
  <si>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</si>
  <si>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</si>
  <si>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</si>
  <si>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</si>
  <si>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治安管理</t>
  </si>
  <si>
    <t xml:space="preserve">      内河运输</t>
  </si>
  <si>
    <t xml:space="preserve">      国内安全保卫</t>
  </si>
  <si>
    <t xml:space="preserve">      远洋运输</t>
  </si>
  <si>
    <t xml:space="preserve">      刑事侦查</t>
  </si>
  <si>
    <t xml:space="preserve">      海事管理</t>
  </si>
  <si>
    <t xml:space="preserve">      经济犯罪侦查</t>
  </si>
  <si>
    <t xml:space="preserve">      航标事业发展支出</t>
  </si>
  <si>
    <t xml:space="preserve">      出入境管理</t>
  </si>
  <si>
    <t xml:space="preserve">      水路运输管理支出</t>
  </si>
  <si>
    <t xml:space="preserve">      行动技术管理</t>
  </si>
  <si>
    <t xml:space="preserve">      口岸建设</t>
  </si>
  <si>
    <t xml:space="preserve">      防范和处理邪教犯罪</t>
  </si>
  <si>
    <t xml:space="preserve">      取消政府还贷二级公路收费专项支出</t>
  </si>
  <si>
    <t xml:space="preserve">      禁毒管理</t>
  </si>
  <si>
    <t xml:space="preserve">      其他公路水路运输支出</t>
  </si>
  <si>
    <t xml:space="preserve">      道路交通管理</t>
  </si>
  <si>
    <t xml:space="preserve">    铁路运输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</si>
  <si>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</si>
  <si>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</si>
  <si>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</si>
  <si>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</si>
  <si>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铁路路网建设</t>
  </si>
  <si>
    <t xml:space="preserve">      拘押收教场所管理</t>
  </si>
  <si>
    <t xml:space="preserve">      铁路还贷专项</t>
  </si>
  <si>
    <t xml:space="preserve">      警犬繁育及训养</t>
  </si>
  <si>
    <t xml:space="preserve">      铁路安全</t>
  </si>
  <si>
    <t xml:space="preserve">      铁路专项运输</t>
  </si>
  <si>
    <t xml:space="preserve">      行业监管</t>
  </si>
  <si>
    <t xml:space="preserve">      其他公安支出</t>
  </si>
  <si>
    <t xml:space="preserve">      其他铁路运输支出</t>
  </si>
  <si>
    <t xml:space="preserve">    国家安全</t>
  </si>
  <si>
    <t xml:space="preserve">    民用航空运输</t>
  </si>
  <si>
    <t xml:space="preserve">      安全业务</t>
  </si>
  <si>
    <t xml:space="preserve">      机场建设</t>
  </si>
  <si>
    <t xml:space="preserve">      空管系统建设</t>
  </si>
  <si>
    <t xml:space="preserve">      其他国家安全支出</t>
  </si>
  <si>
    <t xml:space="preserve">      民航还贷专项支出</t>
  </si>
  <si>
    <t xml:space="preserve">    检察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</si>
  <si>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</si>
  <si>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</si>
  <si>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</si>
  <si>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</si>
  <si>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查办和预防职务犯罪</t>
  </si>
  <si>
    <t xml:space="preserve">      对城市公交的补贴</t>
  </si>
  <si>
    <t xml:space="preserve">      公诉和审判监督</t>
  </si>
  <si>
    <t xml:space="preserve">      对农村道路客运的补贴</t>
  </si>
  <si>
    <t xml:space="preserve">      侦查监督</t>
  </si>
  <si>
    <t xml:space="preserve">      对出租车的补贴</t>
  </si>
  <si>
    <t xml:space="preserve">      执行监督</t>
  </si>
  <si>
    <t xml:space="preserve">      成品油价格改革补贴其他支出</t>
  </si>
  <si>
    <t xml:space="preserve">      控告申诉</t>
  </si>
  <si>
    <t xml:space="preserve">    邮政业支出</t>
  </si>
  <si>
    <t xml:space="preserve">      “两房”建设</t>
  </si>
  <si>
    <t xml:space="preserve">      其他检察支出</t>
  </si>
  <si>
    <t xml:space="preserve">    法院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</si>
  <si>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</si>
  <si>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</si>
  <si>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</si>
  <si>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案件审判</t>
  </si>
  <si>
    <t xml:space="preserve">      车辆购置税用于公路等基础设施建设支出</t>
  </si>
  <si>
    <t xml:space="preserve">      案件执行</t>
  </si>
  <si>
    <t xml:space="preserve">      车辆购置税用于农村公路建设支出</t>
  </si>
  <si>
    <t xml:space="preserve">      “两庭”建设</t>
  </si>
  <si>
    <t xml:space="preserve">      车辆购置税用于老旧汽车报废更新补贴</t>
  </si>
  <si>
    <t xml:space="preserve">      车辆购置税其他支出</t>
  </si>
  <si>
    <t xml:space="preserve">      其他法院支出</t>
  </si>
  <si>
    <t xml:space="preserve">    其他交通运输支出(款)</t>
  </si>
  <si>
    <t xml:space="preserve">    司法</t>
  </si>
  <si>
    <t xml:space="preserve">      公共交通运营补助</t>
  </si>
  <si>
    <t xml:space="preserve">      其他交通运输支出(项)</t>
  </si>
  <si>
    <t>十四、资源勘探信息等支出</t>
  </si>
  <si>
    <t xml:space="preserve">    资源勘探开发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</si>
  <si>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</si>
  <si>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</si>
  <si>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</si>
  <si>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</si>
  <si>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煤炭勘探开采和洗选</t>
  </si>
  <si>
    <t xml:space="preserve">      司法统一考试</t>
  </si>
  <si>
    <t xml:space="preserve">      石油和天然气勘探开采</t>
  </si>
  <si>
    <t xml:space="preserve">      仲裁</t>
  </si>
  <si>
    <t xml:space="preserve">      黑色金属矿勘探和采选</t>
  </si>
  <si>
    <t xml:space="preserve">      社区矫正</t>
  </si>
  <si>
    <t xml:space="preserve">      有色金属矿勘探和采选</t>
  </si>
  <si>
    <t xml:space="preserve">      司法鉴定</t>
  </si>
  <si>
    <t xml:space="preserve">      非金属矿勘探和采选</t>
  </si>
  <si>
    <t xml:space="preserve">      其他资源勘探业支出</t>
  </si>
  <si>
    <t xml:space="preserve">      其他司法支出</t>
  </si>
  <si>
    <t xml:space="preserve">    制造业</t>
  </si>
  <si>
    <t xml:space="preserve">    监狱</t>
  </si>
  <si>
    <t xml:space="preserve">      纺织业</t>
  </si>
  <si>
    <t xml:space="preserve">      犯人生活</t>
  </si>
  <si>
    <t xml:space="preserve">      医药制造业</t>
  </si>
  <si>
    <t xml:space="preserve">      犯人改造</t>
  </si>
  <si>
    <t xml:space="preserve">      非金属矿物制品业</t>
  </si>
  <si>
    <t xml:space="preserve">      狱政设施建设</t>
  </si>
  <si>
    <t xml:space="preserve">      通信设备、计算机及其他电子设备制造业</t>
  </si>
  <si>
    <t xml:space="preserve">      交通运输设备制造业</t>
  </si>
  <si>
    <t xml:space="preserve">      其他监狱支出</t>
  </si>
  <si>
    <t xml:space="preserve">      电气机械及器材制造业</t>
  </si>
  <si>
    <t xml:space="preserve">    强制隔离戒毒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</si>
  <si>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</si>
  <si>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</si>
  <si>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</si>
  <si>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</si>
  <si>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强制隔离戒毒人员生活</t>
  </si>
  <si>
    <t xml:space="preserve">      有色金属冶炼及压延加工业</t>
  </si>
  <si>
    <t xml:space="preserve">      强制隔离戒毒人员教育</t>
  </si>
  <si>
    <t xml:space="preserve">      其他制造业支出</t>
  </si>
  <si>
    <t xml:space="preserve">      所政设施建设</t>
  </si>
  <si>
    <t xml:space="preserve">    建筑业</t>
  </si>
  <si>
    <t xml:space="preserve">      其他强制隔离戒毒支出</t>
  </si>
  <si>
    <t xml:space="preserve">    国家保密</t>
  </si>
  <si>
    <t xml:space="preserve">      其他建筑业支出</t>
  </si>
  <si>
    <t xml:space="preserve">    工业和信息产业监管</t>
  </si>
  <si>
    <t xml:space="preserve">      保密技术</t>
  </si>
  <si>
    <t xml:space="preserve">      保密管理</t>
  </si>
  <si>
    <t xml:space="preserve">      战备应急</t>
  </si>
  <si>
    <t xml:space="preserve">      其他国家保密支出</t>
  </si>
  <si>
    <t xml:space="preserve">      信息安全建设</t>
  </si>
  <si>
    <t xml:space="preserve">    缉私警察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</si>
  <si>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</si>
  <si>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</si>
  <si>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</si>
  <si>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专项缉私活动支出</t>
  </si>
  <si>
    <t xml:space="preserve">      工业和信息产业支持</t>
  </si>
  <si>
    <t xml:space="preserve">      缉私情报</t>
  </si>
  <si>
    <t xml:space="preserve">      电子专项工程</t>
  </si>
  <si>
    <t xml:space="preserve">      禁毒及缉毒</t>
  </si>
  <si>
    <t xml:space="preserve">      技术基础研究</t>
  </si>
  <si>
    <t xml:space="preserve">      其他缉私警察支出</t>
  </si>
  <si>
    <t xml:space="preserve">      其他工业和信息产业监管支出</t>
  </si>
  <si>
    <t xml:space="preserve">    海警</t>
  </si>
  <si>
    <t xml:space="preserve">    安全生产监管</t>
  </si>
  <si>
    <t xml:space="preserve">      公安现役基本支出</t>
  </si>
  <si>
    <t xml:space="preserve">      一般管理事务</t>
  </si>
  <si>
    <t xml:space="preserve">      维权执法业务</t>
  </si>
  <si>
    <t xml:space="preserve">      国务院安委会专项</t>
  </si>
  <si>
    <t xml:space="preserve">      装备建设和运行维护</t>
  </si>
  <si>
    <t xml:space="preserve">      安全监管监察专项</t>
  </si>
  <si>
    <t xml:space="preserve">      信息化建设及运行维护</t>
  </si>
  <si>
    <t xml:space="preserve">      应急救援支出</t>
  </si>
  <si>
    <t xml:space="preserve">      基础设施建设及维护</t>
  </si>
  <si>
    <t xml:space="preserve">      煤炭安全</t>
  </si>
  <si>
    <t xml:space="preserve">      其他海警支出</t>
  </si>
  <si>
    <t xml:space="preserve">      其他安全生产监管支出</t>
  </si>
  <si>
    <t xml:space="preserve">    其他公共安全支出(款)</t>
  </si>
  <si>
    <t xml:space="preserve">    国有资产监管</t>
  </si>
  <si>
    <t xml:space="preserve">      其他公共安全支出(项)</t>
  </si>
  <si>
    <t xml:space="preserve">      其他消防</t>
  </si>
  <si>
    <t>五、教育支出</t>
  </si>
  <si>
    <t xml:space="preserve">    教育管理事务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</si>
  <si>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</si>
  <si>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</si>
  <si>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</si>
  <si>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</si>
  <si>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</si>
  <si>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</si>
  <si>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</si>
  <si>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</si>
  <si>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科技型中小企业技术创新基金</t>
  </si>
  <si>
    <t xml:space="preserve">      初中教育</t>
  </si>
  <si>
    <t xml:space="preserve">      中小企业发展专项</t>
  </si>
  <si>
    <t xml:space="preserve">      高中教育</t>
  </si>
  <si>
    <t xml:space="preserve">      其他支持中小企业发展和管理支出</t>
  </si>
  <si>
    <t xml:space="preserve">      高等教育</t>
  </si>
  <si>
    <t xml:space="preserve">    其他资源勘探信息等支出(款)</t>
  </si>
  <si>
    <t xml:space="preserve">      化解农村义务教育债务支出</t>
  </si>
  <si>
    <t xml:space="preserve">      黄金事务</t>
  </si>
  <si>
    <t xml:space="preserve">      化解普通高中债务支出</t>
  </si>
  <si>
    <t xml:space="preserve">      建设项目贷款贴息</t>
  </si>
  <si>
    <t xml:space="preserve">      其他普通教育支出</t>
  </si>
  <si>
    <t xml:space="preserve">      技术改造支出</t>
  </si>
  <si>
    <t xml:space="preserve">    职业教育</t>
  </si>
  <si>
    <t xml:space="preserve">      中药材扶持资金支出</t>
  </si>
  <si>
    <t xml:space="preserve">      初等职业教育</t>
  </si>
  <si>
    <t xml:space="preserve">      重点产业振兴和技术改造项目贷款贴息</t>
  </si>
  <si>
    <t xml:space="preserve">      中专教育</t>
  </si>
  <si>
    <t xml:space="preserve">      其他资源勘探信息等支出(项)</t>
  </si>
  <si>
    <t xml:space="preserve">      技校教育</t>
  </si>
  <si>
    <t>十五、商业服务业等支出</t>
  </si>
  <si>
    <t xml:space="preserve">      职业高中教育</t>
  </si>
  <si>
    <t xml:space="preserve">    商业流通事务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</si>
  <si>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</si>
  <si>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</si>
  <si>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</si>
  <si>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</si>
  <si>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食品流通安全补贴</t>
  </si>
  <si>
    <t xml:space="preserve">      成人中等教育</t>
  </si>
  <si>
    <t xml:space="preserve">      市场监测及信息管理</t>
  </si>
  <si>
    <t xml:space="preserve">      成人高等教育</t>
  </si>
  <si>
    <t xml:space="preserve">      民贸企业补贴</t>
  </si>
  <si>
    <t xml:space="preserve">      成人广播电视教育</t>
  </si>
  <si>
    <t xml:space="preserve">      民贸民品贷款贴息</t>
  </si>
  <si>
    <t xml:space="preserve">      其他成人教育支出</t>
  </si>
  <si>
    <t xml:space="preserve">    广播电视教育</t>
  </si>
  <si>
    <t xml:space="preserve">      其他商业流通事务支出</t>
  </si>
  <si>
    <t xml:space="preserve">      广播电视学校</t>
  </si>
  <si>
    <t xml:space="preserve">    旅游业管理与服务支出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</si>
  <si>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</si>
  <si>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</si>
  <si>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</si>
  <si>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</si>
  <si>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旅游宣传</t>
  </si>
  <si>
    <t xml:space="preserve">      来华留学教育</t>
  </si>
  <si>
    <t xml:space="preserve">      旅游行业业务管理</t>
  </si>
  <si>
    <t xml:space="preserve">      其他留学教育支出</t>
  </si>
  <si>
    <t xml:space="preserve">      其他旅游业管理与服务支出</t>
  </si>
  <si>
    <t xml:space="preserve">    特殊教育</t>
  </si>
  <si>
    <t xml:space="preserve">    涉外发展服务支出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</si>
  <si>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</si>
  <si>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</si>
  <si>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</si>
  <si>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</si>
  <si>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外商投资环境建设补助资金</t>
  </si>
  <si>
    <t xml:space="preserve">      教师进修</t>
  </si>
  <si>
    <t xml:space="preserve">      其他涉外发展服务支出</t>
  </si>
  <si>
    <t xml:space="preserve">      干部教育</t>
  </si>
  <si>
    <t xml:space="preserve">    其他商业服务业等支出(款)</t>
  </si>
  <si>
    <t xml:space="preserve">      培训支出</t>
  </si>
  <si>
    <t xml:space="preserve">      服务业基础设施建设</t>
  </si>
  <si>
    <t xml:space="preserve">      退役士兵能力提升</t>
  </si>
  <si>
    <t xml:space="preserve">      其他商业服务业等支出(项)</t>
  </si>
  <si>
    <t xml:space="preserve">      其他进修及培训</t>
  </si>
  <si>
    <t>十六、金融支出</t>
  </si>
  <si>
    <t xml:space="preserve">    教育费附加安排的支出</t>
  </si>
  <si>
    <t xml:space="preserve">    金融部门行政支出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</si>
  <si>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</si>
  <si>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</si>
  <si>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</si>
  <si>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</si>
  <si>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安全防卫</t>
  </si>
  <si>
    <t xml:space="preserve">      中等职业学校教学设施</t>
  </si>
  <si>
    <t xml:space="preserve">      其他教育费附加安排的支出</t>
  </si>
  <si>
    <t xml:space="preserve">      金融部门其他行政支出</t>
  </si>
  <si>
    <t xml:space="preserve">    其他教育支出(款)</t>
  </si>
  <si>
    <t xml:space="preserve">    金融部门监管支出</t>
  </si>
  <si>
    <t xml:space="preserve">      其他教育支出(项)</t>
  </si>
  <si>
    <t xml:space="preserve">      货币发行</t>
  </si>
  <si>
    <t>六、科学技术支出</t>
  </si>
  <si>
    <t xml:space="preserve">      金融服务</t>
  </si>
  <si>
    <t xml:space="preserve">    科学技术管理事务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</si>
  <si>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</si>
  <si>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</si>
  <si>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</si>
  <si>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</si>
  <si>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其他科学技术管理事务支出</t>
  </si>
  <si>
    <t xml:space="preserve">      从业人员资格考试</t>
  </si>
  <si>
    <t xml:space="preserve">    基础研究</t>
  </si>
  <si>
    <t xml:space="preserve">      反洗钱</t>
  </si>
  <si>
    <t xml:space="preserve">      金融部门其他监管支出</t>
  </si>
  <si>
    <t xml:space="preserve">      重点基础研究规划</t>
  </si>
  <si>
    <t xml:space="preserve">    金融发展支出</t>
  </si>
  <si>
    <t xml:space="preserve">      自然科学基金</t>
  </si>
  <si>
    <t xml:space="preserve">      政策性银行亏损补贴</t>
  </si>
  <si>
    <t xml:space="preserve">      重点实验室及相关设施</t>
  </si>
  <si>
    <t xml:space="preserve">      商业银行贷款贴息</t>
  </si>
  <si>
    <t xml:space="preserve">      重大科学工程</t>
  </si>
  <si>
    <t xml:space="preserve">      补充资本金</t>
  </si>
  <si>
    <t xml:space="preserve">      专项基础科研</t>
  </si>
  <si>
    <t xml:space="preserve">      风险基金补助</t>
  </si>
  <si>
    <t xml:space="preserve">      专项技术基础</t>
  </si>
  <si>
    <t xml:space="preserve">      其他金融发展支出</t>
  </si>
  <si>
    <t xml:space="preserve">      其他基础研究支出</t>
  </si>
  <si>
    <t xml:space="preserve">    金融调控支出</t>
  </si>
  <si>
    <t xml:space="preserve">    应用研究</t>
  </si>
  <si>
    <t xml:space="preserve">      中央银行亏损补贴</t>
  </si>
  <si>
    <t xml:space="preserve">      其他金融调控支出</t>
  </si>
  <si>
    <t xml:space="preserve">      社会公益研究</t>
  </si>
  <si>
    <t xml:space="preserve">    其他金融支出(款)</t>
  </si>
  <si>
    <t xml:space="preserve">      高技术研究</t>
  </si>
  <si>
    <t xml:space="preserve">      其他金融支出(项)</t>
  </si>
  <si>
    <t xml:space="preserve">      专项科研试制</t>
  </si>
  <si>
    <t>十七、援助其他地区支出</t>
  </si>
  <si>
    <t xml:space="preserve">      其他应用研究支出</t>
  </si>
  <si>
    <t xml:space="preserve">    一般公共服务</t>
  </si>
  <si>
    <t xml:space="preserve">    技术研究与开发</t>
  </si>
  <si>
    <t xml:space="preserve">    教育</t>
  </si>
  <si>
    <t xml:space="preserve">    文化体育与传媒</t>
  </si>
  <si>
    <t xml:space="preserve">      应用技术研究与开发</t>
  </si>
  <si>
    <t xml:space="preserve">    医疗卫生</t>
  </si>
  <si>
    <t xml:space="preserve">      产业技术研究与开发</t>
  </si>
  <si>
    <t xml:space="preserve">    节能环保</t>
  </si>
  <si>
    <t xml:space="preserve">      科技成果转化与扩散</t>
  </si>
  <si>
    <t xml:space="preserve">      其他技术研究与开发支出</t>
  </si>
  <si>
    <t xml:space="preserve">    交通运输</t>
  </si>
  <si>
    <t xml:space="preserve">    科技条件与服务</t>
  </si>
  <si>
    <t xml:space="preserve">    住房保障</t>
  </si>
  <si>
    <t xml:space="preserve">    其他支出</t>
  </si>
  <si>
    <t xml:space="preserve">      技术创新服务体系</t>
  </si>
  <si>
    <t>十八、国土海洋气象等支出</t>
  </si>
  <si>
    <t xml:space="preserve">      科技条件专项</t>
  </si>
  <si>
    <t xml:space="preserve">    国土资源事务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</si>
  <si>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</si>
  <si>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</si>
  <si>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</si>
  <si>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</si>
  <si>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国土资源规划及管理</t>
  </si>
  <si>
    <t xml:space="preserve">      社科基金支出</t>
  </si>
  <si>
    <t xml:space="preserve">      土地资源调查</t>
  </si>
  <si>
    <t xml:space="preserve">      其他社会科学支出</t>
  </si>
  <si>
    <t xml:space="preserve">      土地资源利用与保护</t>
  </si>
  <si>
    <t xml:space="preserve">    科学技术普及</t>
  </si>
  <si>
    <t xml:space="preserve">      国土资源社会公益服务</t>
  </si>
  <si>
    <t xml:space="preserve">      国土资源行业业务管理</t>
  </si>
  <si>
    <t xml:space="preserve">      科普活动</t>
  </si>
  <si>
    <t xml:space="preserve">      国土资源调查</t>
  </si>
  <si>
    <t xml:space="preserve">      青少年科技活动</t>
  </si>
  <si>
    <t xml:space="preserve">      国土整治</t>
  </si>
  <si>
    <t xml:space="preserve">      学术交流活动</t>
  </si>
  <si>
    <t xml:space="preserve">      地质灾害防治</t>
  </si>
  <si>
    <t xml:space="preserve">      科技馆站</t>
  </si>
  <si>
    <t xml:space="preserve">      土地资源储备支出</t>
  </si>
  <si>
    <t xml:space="preserve">      其他科学技术普及支出</t>
  </si>
  <si>
    <t xml:space="preserve">      地质矿产资源与环境调查</t>
  </si>
  <si>
    <t xml:space="preserve">    科技交流与合作</t>
  </si>
  <si>
    <t xml:space="preserve">      地质矿产资源利用与保护</t>
  </si>
  <si>
    <t xml:space="preserve">      国际交流与合作</t>
  </si>
  <si>
    <t xml:space="preserve">      地质转产项目财政贴息</t>
  </si>
  <si>
    <t xml:space="preserve">      重大科技合作项目</t>
  </si>
  <si>
    <t xml:space="preserve">      国外风险勘查</t>
  </si>
  <si>
    <t xml:space="preserve">      其他科技交流与合作支出</t>
  </si>
  <si>
    <t xml:space="preserve">      地质勘查基金(周转金)支出</t>
  </si>
  <si>
    <t xml:space="preserve">    科技重大项目</t>
  </si>
  <si>
    <t xml:space="preserve">      科技重大专项</t>
  </si>
  <si>
    <t xml:space="preserve">      其他国土资源事务支出</t>
  </si>
  <si>
    <t xml:space="preserve">      重点研发计划</t>
  </si>
  <si>
    <t xml:space="preserve">    海洋管理事务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</si>
  <si>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</si>
  <si>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</si>
  <si>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</si>
  <si>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</si>
  <si>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海域使用管理</t>
  </si>
  <si>
    <t xml:space="preserve">      其他科学技术支出</t>
  </si>
  <si>
    <t xml:space="preserve">      海洋环境保护与监测</t>
  </si>
  <si>
    <t>七、文化体育与传媒支出</t>
  </si>
  <si>
    <t xml:space="preserve">      海洋调查评价</t>
  </si>
  <si>
    <t xml:space="preserve">    文化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</si>
  <si>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</si>
  <si>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</si>
  <si>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</si>
  <si>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</si>
  <si>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图书馆</t>
  </si>
  <si>
    <t xml:space="preserve">      极地考察</t>
  </si>
  <si>
    <t xml:space="preserve">      文化展示及纪念机构</t>
  </si>
  <si>
    <t xml:space="preserve">      海洋矿产资源勘探研究</t>
  </si>
  <si>
    <t xml:space="preserve">      艺术表演场所</t>
  </si>
  <si>
    <t xml:space="preserve">      海港航标维护</t>
  </si>
  <si>
    <t xml:space="preserve">      艺术表演团体</t>
  </si>
  <si>
    <t xml:space="preserve">      海水淡化</t>
  </si>
  <si>
    <t xml:space="preserve">      文化活动</t>
  </si>
  <si>
    <t xml:space="preserve">      无居民海岛使用金支出</t>
  </si>
  <si>
    <t xml:space="preserve">      群众文化</t>
  </si>
  <si>
    <t xml:space="preserve">      海岛和海域保护</t>
  </si>
  <si>
    <t xml:space="preserve">      文化交流与合作</t>
  </si>
  <si>
    <t xml:space="preserve">      文化创作与保护</t>
  </si>
  <si>
    <t xml:space="preserve">      其他海洋管理事务支出</t>
  </si>
  <si>
    <t xml:space="preserve">      文化市场管理</t>
  </si>
  <si>
    <t xml:space="preserve">    测绘事务</t>
  </si>
  <si>
    <t xml:space="preserve">      其他文化支出</t>
  </si>
  <si>
    <t xml:space="preserve">    文物</t>
  </si>
  <si>
    <t xml:space="preserve">      基础测绘</t>
  </si>
  <si>
    <t xml:space="preserve">      航空摄影</t>
  </si>
  <si>
    <t xml:space="preserve">      文物保护</t>
  </si>
  <si>
    <t xml:space="preserve">      测绘工程建设</t>
  </si>
  <si>
    <t xml:space="preserve">      博物馆</t>
  </si>
  <si>
    <t xml:space="preserve">      历史名城与古迹</t>
  </si>
  <si>
    <t xml:space="preserve">      其他测绘事务支出</t>
  </si>
  <si>
    <t xml:space="preserve">      其他文物支出</t>
  </si>
  <si>
    <t xml:space="preserve">    地震事务</t>
  </si>
  <si>
    <t xml:space="preserve">    体育</t>
  </si>
  <si>
    <t xml:space="preserve">      地震监测</t>
  </si>
  <si>
    <t xml:space="preserve">      运动项目管理</t>
  </si>
  <si>
    <t xml:space="preserve">      地震预测预报</t>
  </si>
  <si>
    <t xml:space="preserve">      体育竞赛</t>
  </si>
  <si>
    <t xml:space="preserve">      地震灾害预防</t>
  </si>
  <si>
    <t xml:space="preserve">      体育训练</t>
  </si>
  <si>
    <t xml:space="preserve">      地震应急救援</t>
  </si>
  <si>
    <t xml:space="preserve">      体育场馆</t>
  </si>
  <si>
    <t xml:space="preserve">      地震环境探察</t>
  </si>
  <si>
    <t xml:space="preserve">      群众体育</t>
  </si>
  <si>
    <t xml:space="preserve">      防震减灾信息管理</t>
  </si>
  <si>
    <t xml:space="preserve">      体育交流与合作</t>
  </si>
  <si>
    <t xml:space="preserve">      防震减灾基础管理</t>
  </si>
  <si>
    <t xml:space="preserve">      其他体育支出</t>
  </si>
  <si>
    <t xml:space="preserve">      地震事业机构 </t>
  </si>
  <si>
    <t xml:space="preserve">    新闻出版广播影视</t>
  </si>
  <si>
    <t xml:space="preserve">      其他地震事务支出</t>
  </si>
  <si>
    <t xml:space="preserve">    气象事务</t>
  </si>
  <si>
    <t xml:space="preserve">      广播</t>
  </si>
  <si>
    <t xml:space="preserve">      电视</t>
  </si>
  <si>
    <t xml:space="preserve">      气象事业机构</t>
  </si>
  <si>
    <t xml:space="preserve">      电影</t>
  </si>
  <si>
    <t xml:space="preserve">      气象探测</t>
  </si>
  <si>
    <t xml:space="preserve">      新闻通讯</t>
  </si>
  <si>
    <t xml:space="preserve">      气象信息传输及管理</t>
  </si>
  <si>
    <t xml:space="preserve">      出版发行</t>
  </si>
  <si>
    <t xml:space="preserve">      气象预报预测</t>
  </si>
  <si>
    <t xml:space="preserve">      版权管理</t>
  </si>
  <si>
    <t xml:space="preserve">      气象服务</t>
  </si>
  <si>
    <t xml:space="preserve">      其他新闻出版广播影视支出</t>
  </si>
  <si>
    <t xml:space="preserve">      气象装备保障维护</t>
  </si>
  <si>
    <t xml:space="preserve">    其他文化体育与传媒支出(款)</t>
  </si>
  <si>
    <t xml:space="preserve">      气象基础设施建设与维修</t>
  </si>
  <si>
    <t xml:space="preserve">      宣传文化发展专项支出</t>
  </si>
  <si>
    <t xml:space="preserve">      气象卫星</t>
  </si>
  <si>
    <t xml:space="preserve">      文化产业发展专项支出</t>
  </si>
  <si>
    <t xml:space="preserve">      气象法规与标准</t>
  </si>
  <si>
    <t xml:space="preserve">      其他文化体育与传媒支出(项)</t>
  </si>
  <si>
    <t xml:space="preserve">      气象资金审计稽查</t>
  </si>
  <si>
    <t>八、社会保障和就业支出</t>
  </si>
  <si>
    <t xml:space="preserve">      其他气象事务支出</t>
  </si>
  <si>
    <t xml:space="preserve">    人力资源和社会保障管理事务</t>
  </si>
  <si>
    <t xml:space="preserve">    其他国土海洋气象等支出</t>
  </si>
  <si>
    <t xml:space="preserve">      其他国土海洋气象等支出</t>
  </si>
  <si>
    <t>十九、住房保障支出</t>
  </si>
  <si>
    <t xml:space="preserve">    保障性安居工程支出</t>
  </si>
  <si>
    <t xml:space="preserve">      综合业务管理</t>
  </si>
  <si>
    <t xml:space="preserve">      廉租住房</t>
  </si>
  <si>
    <t xml:space="preserve">      劳动保障监察</t>
  </si>
  <si>
    <t xml:space="preserve">      沉陷区治理</t>
  </si>
  <si>
    <t xml:space="preserve">      就业管理事务</t>
  </si>
  <si>
    <t xml:space="preserve">      棚户区改造</t>
  </si>
  <si>
    <t xml:space="preserve">      社会保险业务管理事务</t>
  </si>
  <si>
    <t xml:space="preserve">      少数民族地区游牧民定居工程</t>
  </si>
  <si>
    <t xml:space="preserve">      农村危房改造</t>
  </si>
  <si>
    <t xml:space="preserve">      社会保险经办机构</t>
  </si>
  <si>
    <t xml:space="preserve">      公共租赁住房</t>
  </si>
  <si>
    <t xml:space="preserve">      劳动关系和维权</t>
  </si>
  <si>
    <t xml:space="preserve">      保障性住房租金补贴</t>
  </si>
  <si>
    <t xml:space="preserve">      公共就业服务和职业技能鉴定机构</t>
  </si>
  <si>
    <t xml:space="preserve">      其他保障性安居工程支出</t>
  </si>
  <si>
    <t xml:space="preserve">      劳动人事争议调解仲裁</t>
  </si>
  <si>
    <t xml:space="preserve">    住房改革支出</t>
  </si>
  <si>
    <t xml:space="preserve">      其他人力资源和社会保障管理事务支出</t>
  </si>
  <si>
    <t xml:space="preserve">      住房公积金</t>
  </si>
  <si>
    <t xml:space="preserve">    民政管理事务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</si>
  <si>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</si>
  <si>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</si>
  <si>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</si>
  <si>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</si>
  <si>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拥军优属</t>
  </si>
  <si>
    <t xml:space="preserve">      住房公积金管理</t>
  </si>
  <si>
    <t xml:space="preserve">      老龄事务</t>
  </si>
  <si>
    <t xml:space="preserve">      其他城乡社区住宅支出</t>
  </si>
  <si>
    <t xml:space="preserve">      民间组织管理</t>
  </si>
  <si>
    <t>二十、粮油物资储备支出</t>
  </si>
  <si>
    <t xml:space="preserve">      行政区划和地名管理</t>
  </si>
  <si>
    <t xml:space="preserve">    粮油事务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</si>
  <si>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</si>
  <si>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</si>
  <si>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</si>
  <si>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</si>
  <si>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粮食财务与审计支出</t>
  </si>
  <si>
    <t xml:space="preserve">      用一般公共预算补充基金</t>
  </si>
  <si>
    <t xml:space="preserve">      粮食信息统计</t>
  </si>
  <si>
    <t xml:space="preserve">    行政事业单位离退休</t>
  </si>
  <si>
    <t xml:space="preserve">      粮食专项业务活动</t>
  </si>
  <si>
    <t xml:space="preserve">      归口管理的行政单位离退休</t>
  </si>
  <si>
    <t xml:space="preserve">      国家粮油差价补贴</t>
  </si>
  <si>
    <t xml:space="preserve">      事业单位离退休</t>
  </si>
  <si>
    <t xml:space="preserve">      粮食财务挂账利息补贴</t>
  </si>
  <si>
    <t xml:space="preserve">      离退休人员管理机构</t>
  </si>
  <si>
    <t xml:space="preserve">      粮食财务挂账消化款</t>
  </si>
  <si>
    <t xml:space="preserve">      未归口管理的行政单位离退休</t>
  </si>
  <si>
    <t xml:space="preserve">      处理陈化粮补贴</t>
  </si>
  <si>
    <t xml:space="preserve">      机关事业单位基本养老保险缴费支出</t>
  </si>
  <si>
    <t xml:space="preserve">      粮食风险基金</t>
  </si>
  <si>
    <t xml:space="preserve">      机关事业单位职业年金缴费支出</t>
  </si>
  <si>
    <t xml:space="preserve">      粮油市场调控专项资金</t>
  </si>
  <si>
    <t xml:space="preserve">      对机关事业单位基本养老保险基金的补助</t>
  </si>
  <si>
    <t xml:space="preserve">      其他行政事业单位离退休支出</t>
  </si>
  <si>
    <t xml:space="preserve">      其他粮油事务支出</t>
  </si>
  <si>
    <t xml:space="preserve">    企业改革补助</t>
  </si>
  <si>
    <t xml:space="preserve">    物资事务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</si>
  <si>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</si>
  <si>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</si>
  <si>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</si>
  <si>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</si>
  <si>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铁路专用线</t>
  </si>
  <si>
    <t xml:space="preserve">      就业创业服务补贴</t>
  </si>
  <si>
    <t xml:space="preserve">      护库武警和民兵支出</t>
  </si>
  <si>
    <t xml:space="preserve">      职业培训补贴</t>
  </si>
  <si>
    <t xml:space="preserve">      物资保管与保养</t>
  </si>
  <si>
    <t xml:space="preserve">      社会保险补贴</t>
  </si>
  <si>
    <t xml:space="preserve">      专项贷款利息</t>
  </si>
  <si>
    <t xml:space="preserve">      公益性岗位补贴</t>
  </si>
  <si>
    <t xml:space="preserve">      物资转移</t>
  </si>
  <si>
    <t xml:space="preserve">      职业技能鉴定补贴</t>
  </si>
  <si>
    <t xml:space="preserve">      物资轮换</t>
  </si>
  <si>
    <t xml:space="preserve">      就业见习补贴</t>
  </si>
  <si>
    <t xml:space="preserve">      仓库建设</t>
  </si>
  <si>
    <t xml:space="preserve">      高技能人才培养补助</t>
  </si>
  <si>
    <t xml:space="preserve">      仓库安防</t>
  </si>
  <si>
    <t xml:space="preserve">      求职创业补贴</t>
  </si>
  <si>
    <t xml:space="preserve">      其他就业补助支出</t>
  </si>
  <si>
    <t xml:space="preserve">      其他物资事务支出</t>
  </si>
  <si>
    <t xml:space="preserve">    抚恤</t>
  </si>
  <si>
    <t xml:space="preserve">    能源储备</t>
  </si>
  <si>
    <t xml:space="preserve">      死亡抚恤</t>
  </si>
  <si>
    <t xml:space="preserve">      石油储备支出</t>
  </si>
  <si>
    <t xml:space="preserve">      伤残抚恤</t>
  </si>
  <si>
    <t xml:space="preserve">      天然铀能源储备</t>
  </si>
  <si>
    <t xml:space="preserve">      在乡复员、退伍军人生活补助</t>
  </si>
  <si>
    <t xml:space="preserve">      煤炭储备</t>
  </si>
  <si>
    <t xml:space="preserve">      优抚事业单位支出</t>
  </si>
  <si>
    <t xml:space="preserve">      其他能源储备</t>
  </si>
  <si>
    <t xml:space="preserve">      义务兵优待</t>
  </si>
  <si>
    <t xml:space="preserve">    粮油储备</t>
  </si>
  <si>
    <t xml:space="preserve">      农村籍退役士兵老年生活补助</t>
  </si>
  <si>
    <t xml:space="preserve">      储备粮油补贴</t>
  </si>
  <si>
    <t xml:space="preserve">      其他优抚支出</t>
  </si>
  <si>
    <t xml:space="preserve">      储备粮油差价补贴</t>
  </si>
  <si>
    <t xml:space="preserve">    退役安置</t>
  </si>
  <si>
    <t xml:space="preserve">      储备粮(油)库建设</t>
  </si>
  <si>
    <t xml:space="preserve">      退役士兵安置</t>
  </si>
  <si>
    <t xml:space="preserve">      最低收购价政策支出</t>
  </si>
  <si>
    <t xml:space="preserve">      军队移交政府的离退休人员安置</t>
  </si>
  <si>
    <t xml:space="preserve">      其他粮油储备支出</t>
  </si>
  <si>
    <t xml:space="preserve">      军队移交政府离退休干部管理机构</t>
  </si>
  <si>
    <t xml:space="preserve">    重要商品储备</t>
  </si>
  <si>
    <t xml:space="preserve">      退役士兵管理教育</t>
  </si>
  <si>
    <t xml:space="preserve">      棉花储备</t>
  </si>
  <si>
    <t xml:space="preserve">      其他退役安置支出</t>
  </si>
  <si>
    <t xml:space="preserve">      食糖储备</t>
  </si>
  <si>
    <t xml:space="preserve">    社会福利</t>
  </si>
  <si>
    <t xml:space="preserve">      肉类储备</t>
  </si>
  <si>
    <t xml:space="preserve">      儿童福利</t>
  </si>
  <si>
    <t xml:space="preserve">      化肥储备</t>
  </si>
  <si>
    <t xml:space="preserve">      老年福利</t>
  </si>
  <si>
    <t xml:space="preserve">      农药储备</t>
  </si>
  <si>
    <t xml:space="preserve">      假肢矫形</t>
  </si>
  <si>
    <t xml:space="preserve">      边销茶储备</t>
  </si>
  <si>
    <t xml:space="preserve">      殡葬</t>
  </si>
  <si>
    <t xml:space="preserve">      羊毛储备</t>
  </si>
  <si>
    <t xml:space="preserve">      社会福利事业单位</t>
  </si>
  <si>
    <t xml:space="preserve">      医药储备</t>
  </si>
  <si>
    <t xml:space="preserve">      其他社会福利支出</t>
  </si>
  <si>
    <t xml:space="preserve">      食盐储备</t>
  </si>
  <si>
    <t xml:space="preserve">    残疾人事业</t>
  </si>
  <si>
    <t xml:space="preserve">      战略物资储备</t>
  </si>
  <si>
    <t xml:space="preserve">      其他重要商品储备支出</t>
  </si>
  <si>
    <t>二十一、预备费</t>
  </si>
  <si>
    <t>二十二、债务付息支出</t>
  </si>
  <si>
    <t xml:space="preserve">      残疾人康复</t>
  </si>
  <si>
    <t xml:space="preserve">  地方政府一般债务付息支出</t>
  </si>
  <si>
    <t xml:space="preserve">      残疾人就业和扶贫</t>
  </si>
  <si>
    <t xml:space="preserve">    地方政府一般债券付息支出</t>
  </si>
  <si>
    <t xml:space="preserve">      残疾人体育</t>
  </si>
  <si>
    <t xml:space="preserve">    地方政府向外国政府借款付息支出</t>
  </si>
  <si>
    <t xml:space="preserve">      残疾人生活和护理补贴</t>
  </si>
  <si>
    <t xml:space="preserve">    地方政府向国际组织借款付息支出</t>
  </si>
  <si>
    <t xml:space="preserve">      其他残疾人事业支出</t>
  </si>
  <si>
    <t xml:space="preserve">    地方政府其他一般债务付息支出</t>
  </si>
  <si>
    <t xml:space="preserve">    自然灾害生活救助</t>
  </si>
  <si>
    <t>二十三、债务发行费用支出</t>
  </si>
  <si>
    <t xml:space="preserve">      中央自然灾害生活补助</t>
  </si>
  <si>
    <t xml:space="preserve">  地方政府一般债务发行费用支出</t>
  </si>
  <si>
    <t xml:space="preserve">      地方自然灾害生活补助</t>
  </si>
  <si>
    <t>二十四、其他支出</t>
  </si>
  <si>
    <t xml:space="preserve">      自然灾害灾后重建补助</t>
  </si>
  <si>
    <t xml:space="preserve">    年初预留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</si>
  <si>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</si>
  <si>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</si>
  <si>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</si>
  <si>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</si>
  <si>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</si>
  <si>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</si>
  <si>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</si>
  <si>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</si>
  <si>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</si>
  <si>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</si>
  <si>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</si>
  <si>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</si>
  <si>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</si>
  <si>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</si>
  <si>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</si>
  <si>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</si>
  <si>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</si>
  <si>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</si>
  <si>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</si>
  <si>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</si>
  <si>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</si>
  <si>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</si>
  <si>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</si>
  <si>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</si>
  <si>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</si>
  <si>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</si>
  <si>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</si>
  <si>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</si>
  <si>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</si>
  <si>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>双口镇人民政府2018年一般公共支出决算经济分类明细表</t>
  </si>
  <si>
    <t>表四</t>
  </si>
  <si>
    <t>项         目</t>
  </si>
  <si>
    <t>　　一 般 公 共 支 出 合 计</t>
  </si>
  <si>
    <t>一、基本支出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</si>
  <si>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</si>
  <si>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</si>
  <si>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</si>
  <si>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</si>
  <si>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</si>
  <si>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</si>
  <si>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机关事业单位基本养老保障缴费</t>
  </si>
  <si>
    <t>职业年金缴费</t>
  </si>
  <si>
    <t>职工基本医疗保险缴费</t>
  </si>
  <si>
    <t>公务员医疗补助缴费</t>
  </si>
  <si>
    <t xml:space="preserve">       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</si>
  <si>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</si>
  <si>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</si>
  <si>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</si>
  <si>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</si>
  <si>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</si>
  <si>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</si>
  <si>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</si>
  <si>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</si>
  <si>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</si>
  <si>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</si>
  <si>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</si>
  <si>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</si>
  <si>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</si>
  <si>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</si>
  <si>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</si>
  <si>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</si>
  <si>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</si>
  <si>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</si>
  <si>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</si>
  <si>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</si>
  <si>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</si>
  <si>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被撞购置费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</si>
  <si>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</si>
  <si>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</si>
  <si>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</si>
  <si>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</si>
  <si>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</si>
  <si>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</si>
  <si>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</si>
  <si>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税金及费加费用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</si>
  <si>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</si>
  <si>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</si>
  <si>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</si>
  <si>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</si>
  <si>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</si>
  <si>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</si>
  <si>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</si>
  <si>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</si>
  <si>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</si>
  <si>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</si>
  <si>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</si>
  <si>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</si>
  <si>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</si>
  <si>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资本性支出</t>
  </si>
  <si>
    <t>房屋建筑物购置</t>
  </si>
  <si>
    <t>办公设备购置</t>
  </si>
  <si>
    <t>专用设备购置</t>
  </si>
  <si>
    <t>基础设施建设</t>
  </si>
  <si>
    <t>信息网络及软件购置更新</t>
  </si>
  <si>
    <t>物资储备</t>
  </si>
  <si>
    <t>土地补偿</t>
  </si>
  <si>
    <t>安置补偿</t>
  </si>
  <si>
    <t>公务用车购置</t>
  </si>
  <si>
    <t>其他交通工具购置</t>
  </si>
  <si>
    <t>文物和陈列品购置</t>
  </si>
  <si>
    <t>无形资产购置</t>
  </si>
  <si>
    <t>其他资本性支出</t>
  </si>
  <si>
    <t>二、项目支出</t>
  </si>
  <si>
    <t>对企事业单位的补贴</t>
  </si>
  <si>
    <t>转移性支付</t>
  </si>
  <si>
    <t>基本建设支出</t>
  </si>
  <si>
    <t>双口镇人民政府2018年一般公共预算基本支出决算经济分类明细表</t>
  </si>
  <si>
    <r>
      <rPr>
        <sz val="12"/>
        <rFont val="黑体"/>
        <charset val="134"/>
      </rPr>
      <t xml:space="preserve">预 </t>
    </r>
    <r>
      <rPr>
        <sz val="12"/>
        <rFont val="黑体"/>
        <charset val="134"/>
      </rPr>
      <t xml:space="preserve">  </t>
    </r>
    <r>
      <rPr>
        <sz val="12"/>
        <rFont val="黑体"/>
        <charset val="134"/>
      </rPr>
      <t>算</t>
    </r>
  </si>
  <si>
    <t>合计</t>
  </si>
  <si>
    <t>2018年区对双口镇人民政府税收返还和一般公共预算转移支付决算表</t>
  </si>
  <si>
    <t>表五</t>
  </si>
  <si>
    <t>项目</t>
  </si>
  <si>
    <t>预算</t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</si>
  <si>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</si>
  <si>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</si>
  <si>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</si>
  <si>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</si>
  <si>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</si>
  <si>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</si>
  <si>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</si>
  <si>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</si>
  <si>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</si>
  <si>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</si>
  <si>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</si>
  <si>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</si>
  <si>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</si>
  <si>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</si>
  <si>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</si>
  <si>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</si>
  <si>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</si>
  <si>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</si>
  <si>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</si>
  <si>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</si>
  <si>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</si>
  <si>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</si>
  <si>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</si>
  <si>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</si>
  <si>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</si>
  <si>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</si>
  <si>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</si>
  <si>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</si>
  <si>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</si>
  <si>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</si>
  <si>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</si>
  <si>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</si>
  <si>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>所得税基数返还支出</t>
  </si>
  <si>
    <t>双口镇人民政府2018年政府一般债务限额和余额情况表</t>
  </si>
  <si>
    <t>表六</t>
  </si>
  <si>
    <t>金         额</t>
  </si>
  <si>
    <t>政府债券</t>
  </si>
  <si>
    <t>国有企事业单位债务等</t>
  </si>
  <si>
    <r>
      <rPr>
        <sz val="12"/>
        <rFont val="宋体"/>
        <charset val="134"/>
      </rPr>
      <t>一、2017</t>
    </r>
    <r>
      <rPr>
        <sz val="12"/>
        <rFont val="黑体"/>
        <charset val="134"/>
      </rPr>
      <t>年末政府一般债务余额</t>
    </r>
  </si>
  <si>
    <r>
      <rPr>
        <sz val="12"/>
        <rFont val="宋体"/>
        <charset val="134"/>
      </rPr>
      <t>二、2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年末政府一般债务余额限额</t>
    </r>
  </si>
  <si>
    <r>
      <rPr>
        <sz val="12"/>
        <rFont val="宋体"/>
        <charset val="134"/>
      </rPr>
      <t>三、2018</t>
    </r>
    <r>
      <rPr>
        <sz val="12"/>
        <rFont val="宋体"/>
        <charset val="134"/>
      </rPr>
      <t>年政府一般债务举借额</t>
    </r>
  </si>
  <si>
    <r>
      <rPr>
        <sz val="12"/>
        <rFont val="宋体"/>
        <charset val="134"/>
      </rPr>
      <t>四、2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年政府一般债务还本额</t>
    </r>
  </si>
  <si>
    <r>
      <rPr>
        <sz val="12"/>
        <rFont val="宋体"/>
        <charset val="134"/>
      </rPr>
      <t>五、2</t>
    </r>
    <r>
      <rPr>
        <sz val="12"/>
        <rFont val="宋体"/>
        <charset val="134"/>
      </rPr>
      <t>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年末政府一般债务余额</t>
    </r>
  </si>
  <si>
    <t>备注：此表为空表。</t>
  </si>
  <si>
    <t>政府性基金预算</t>
  </si>
  <si>
    <t>双口镇人民政府2018年政府性基金收入决算表</t>
  </si>
  <si>
    <t>表七</t>
  </si>
  <si>
    <t>决  算</t>
  </si>
  <si>
    <t>政 府 性 基 金 收 入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</si>
  <si>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</si>
  <si>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政府收益</t>
    </r>
  </si>
  <si>
    <t xml:space="preserve"> 土地整理成本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</si>
  <si>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新增建设用地土地有偿使用费收入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</si>
  <si>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</si>
  <si>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散装水泥专项资金收入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</si>
  <si>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新型墙体材料专项基金收入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</si>
  <si>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</si>
  <si>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</si>
  <si>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</si>
  <si>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</si>
  <si>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上年结余收入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</si>
  <si>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调入调出资金等</t>
    </r>
  </si>
  <si>
    <t xml:space="preserve">      专项债务转贷收入</t>
  </si>
  <si>
    <t xml:space="preserve">  政 府 性 基 金 收 入 总 计</t>
  </si>
  <si>
    <t>双口镇人民政府2018年政府性基金支出决算表</t>
  </si>
  <si>
    <t>表八</t>
  </si>
  <si>
    <t>政 府 性 基 金 支 出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</si>
  <si>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文化体育与传媒支出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</si>
  <si>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</si>
  <si>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城乡社区支出</t>
    </r>
  </si>
  <si>
    <t xml:space="preserve">  交通运输支出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</si>
  <si>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资源勘探电力信息等支出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</si>
  <si>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… 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</si>
  <si>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</si>
  <si>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</si>
  <si>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</si>
  <si>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</si>
  <si>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结转项目资金</t>
    </r>
  </si>
  <si>
    <t>2018年区对双口镇人民政府性基金转移支付决算表</t>
  </si>
  <si>
    <t>表九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</si>
  <si>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</si>
  <si>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</si>
  <si>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</si>
  <si>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</si>
  <si>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</si>
  <si>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</si>
  <si>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</si>
  <si>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</si>
  <si>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其中：彩票公益金安排的支出</t>
  </si>
  <si>
    <t>双口镇人民政府2018年政府专项债务限额和余额情况表</t>
  </si>
  <si>
    <t>表十</t>
  </si>
  <si>
    <r>
      <rPr>
        <sz val="12"/>
        <rFont val="宋体"/>
        <charset val="134"/>
      </rPr>
      <t>一、201</t>
    </r>
    <r>
      <rPr>
        <sz val="12"/>
        <rFont val="宋体"/>
        <charset val="134"/>
      </rPr>
      <t>7</t>
    </r>
    <r>
      <rPr>
        <sz val="12"/>
        <rFont val="黑体"/>
        <charset val="134"/>
      </rPr>
      <t>年末政府专项债务余额</t>
    </r>
  </si>
  <si>
    <r>
      <rPr>
        <sz val="12"/>
        <rFont val="宋体"/>
        <charset val="134"/>
      </rPr>
      <t>二、201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年末政府专项债务余额限额</t>
    </r>
  </si>
  <si>
    <r>
      <rPr>
        <sz val="12"/>
        <rFont val="宋体"/>
        <charset val="134"/>
      </rPr>
      <t>三、201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年政府专项债务举借额</t>
    </r>
  </si>
  <si>
    <r>
      <rPr>
        <sz val="12"/>
        <rFont val="宋体"/>
        <charset val="134"/>
      </rPr>
      <t>四、201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年政府专项债务还本额</t>
    </r>
  </si>
  <si>
    <r>
      <rPr>
        <sz val="12"/>
        <rFont val="宋体"/>
        <charset val="134"/>
      </rPr>
      <t>五、201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年末政府专项债务余额</t>
    </r>
  </si>
  <si>
    <t>备注：此表为空表</t>
  </si>
  <si>
    <t>社会保险基金预算</t>
  </si>
  <si>
    <t>双口镇人民政府2018年社会保险基金收入决算表</t>
  </si>
  <si>
    <t>表十一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</si>
  <si>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</si>
  <si>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</si>
  <si>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</si>
  <si>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</si>
  <si>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</si>
  <si>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</si>
  <si>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</si>
  <si>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</si>
  <si>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</si>
  <si>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</si>
  <si>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收入</t>
    </r>
  </si>
  <si>
    <t>八、机关事业单位基本养老保险基金收入</t>
  </si>
  <si>
    <t>双口镇人民政府2018年社会保险基金支出决算表</t>
  </si>
  <si>
    <t>表十二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</si>
  <si>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</si>
  <si>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</si>
  <si>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</si>
  <si>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</si>
  <si>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</si>
  <si>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</si>
  <si>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</si>
  <si>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</si>
  <si>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</si>
  <si>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</si>
  <si>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</si>
  <si>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</si>
  <si>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</si>
  <si>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</si>
  <si>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</si>
  <si>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</si>
  <si>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</si>
  <si>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</si>
  <si>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支出</t>
    </r>
  </si>
  <si>
    <t>八、机关事业单位基本养老保险基金支出</t>
  </si>
  <si>
    <t>国有资本经营预算</t>
  </si>
  <si>
    <t>双口镇人民政府2018年国有资本经营收入决算表</t>
  </si>
  <si>
    <t>表十三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</si>
  <si>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</si>
  <si>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</si>
  <si>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</si>
  <si>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</si>
  <si>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</si>
  <si>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</si>
  <si>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</si>
  <si>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</si>
  <si>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</si>
  <si>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</si>
  <si>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</si>
  <si>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</si>
  <si>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</si>
  <si>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</si>
  <si>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</si>
  <si>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</si>
  <si>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</si>
  <si>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</si>
  <si>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</si>
  <si>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</si>
  <si>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</si>
  <si>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</si>
  <si>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双口镇人民政府2018年国有资本经营支出决算表</t>
  </si>
  <si>
    <t>表十四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</si>
  <si>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</si>
  <si>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</si>
  <si>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</si>
  <si>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</si>
  <si>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</si>
  <si>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</si>
  <si>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</si>
  <si>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</si>
  <si>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</si>
  <si>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</si>
  <si>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</si>
  <si>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</si>
  <si>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</si>
  <si>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</si>
  <si>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</si>
  <si>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2018年区对双口镇国有资本经营转移支付决算表</t>
  </si>
  <si>
    <t>表十五</t>
  </si>
  <si>
    <t>决算为上
年执行％</t>
  </si>
  <si>
    <t>区对街/乡/镇转移支付合计</t>
  </si>
  <si>
    <t xml:space="preserve">    一、一般性转移支付</t>
  </si>
  <si>
    <t>一般性转移支付</t>
  </si>
  <si>
    <t xml:space="preserve">    二、专项转移支付</t>
  </si>
</sst>
</file>

<file path=xl/styles.xml><?xml version="1.0" encoding="utf-8"?>
<styleSheet xmlns="http://schemas.openxmlformats.org/spreadsheetml/2006/main">
  <numFmts count="30">
    <numFmt numFmtId="176" formatCode="#,##0.0_);[Red]\(#,##0.0\)"/>
    <numFmt numFmtId="177" formatCode="\$#,##0;\(\$#,##0\)"/>
    <numFmt numFmtId="43" formatCode="_ * #,##0.00_ ;_ * \-#,##0.00_ ;_ * &quot;-&quot;??_ ;_ @_ "/>
    <numFmt numFmtId="178" formatCode="0.00_ "/>
    <numFmt numFmtId="179" formatCode="_-&quot;$&quot;* #,##0_-;\-&quot;$&quot;* #,##0_-;_-&quot;$&quot;* &quot;-&quot;_-;_-@_-"/>
    <numFmt numFmtId="42" formatCode="_ &quot;￥&quot;* #,##0_ ;_ &quot;￥&quot;* \-#,##0_ ;_ &quot;￥&quot;* &quot;-&quot;_ ;_ @_ "/>
    <numFmt numFmtId="41" formatCode="_ * #,##0_ ;_ * \-#,##0_ ;_ * &quot;-&quot;_ ;_ @_ "/>
    <numFmt numFmtId="180" formatCode="#,##0_);[Red]\(#,##0\)"/>
    <numFmt numFmtId="181" formatCode="_(* #,##0.00_);_(* \(#,##0.00\);_(* &quot;-&quot;??_);_(@_)"/>
    <numFmt numFmtId="44" formatCode="_ &quot;￥&quot;* #,##0.00_ ;_ &quot;￥&quot;* \-#,##0.00_ ;_ &quot;￥&quot;* &quot;-&quot;??_ ;_ @_ "/>
    <numFmt numFmtId="182" formatCode="_-* #,##0.00&quot;$&quot;_-;\-* #,##0.00&quot;$&quot;_-;_-* &quot;-&quot;??&quot;$&quot;_-;_-@_-"/>
    <numFmt numFmtId="183" formatCode="_-* #,##0_$_-;\-* #,##0_$_-;_-* &quot;-&quot;_$_-;_-@_-"/>
    <numFmt numFmtId="184" formatCode="_-* #,##0.00_$_-;\-* #,##0.00_$_-;_-* &quot;-&quot;??_$_-;_-@_-"/>
    <numFmt numFmtId="185" formatCode="#,##0;\(#,##0\)"/>
    <numFmt numFmtId="186" formatCode="#,##0.0"/>
    <numFmt numFmtId="187" formatCode="#,##0;\-#,##0;&quot;-&quot;"/>
    <numFmt numFmtId="188" formatCode="0.0%"/>
    <numFmt numFmtId="189" formatCode="_(* #,##0_);_(* \(#,##0\);_(* &quot;-&quot;_);_(@_)"/>
    <numFmt numFmtId="190" formatCode="_(&quot;$&quot;* #,##0.00_);_(&quot;$&quot;* \(#,##0.00\);_(&quot;$&quot;* &quot;-&quot;??_);_(@_)"/>
    <numFmt numFmtId="191" formatCode="\$#,##0.00;\(\$#,##0.00\)"/>
    <numFmt numFmtId="192" formatCode="0.0_);[Red]\(0.0\)"/>
    <numFmt numFmtId="193" formatCode="0;_琀"/>
    <numFmt numFmtId="194" formatCode="#,##0.0_ "/>
    <numFmt numFmtId="195" formatCode="0.0"/>
    <numFmt numFmtId="196" formatCode="0_ "/>
    <numFmt numFmtId="197" formatCode="_-* #,##0&quot;$&quot;_-;\-* #,##0&quot;$&quot;_-;_-* &quot;-&quot;&quot;$&quot;_-;_-@_-"/>
    <numFmt numFmtId="198" formatCode="yyyy&quot;年&quot;m&quot;月&quot;d&quot;日&quot;;@"/>
    <numFmt numFmtId="199" formatCode="0.0_ "/>
    <numFmt numFmtId="200" formatCode="#,##0_ "/>
    <numFmt numFmtId="201" formatCode="_ * #,##0_ ;_ * \-#,##0_ ;_ * &quot;-&quot;??_ ;_ @_ "/>
  </numFmts>
  <fonts count="104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21"/>
      <name val="黑体"/>
      <charset val="134"/>
    </font>
    <font>
      <sz val="22"/>
      <name val="黑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40"/>
      <name val="华文中宋"/>
      <charset val="134"/>
    </font>
    <font>
      <sz val="24"/>
      <name val="宋体"/>
      <charset val="134"/>
    </font>
    <font>
      <b/>
      <sz val="48"/>
      <name val="华文中宋"/>
      <charset val="134"/>
    </font>
    <font>
      <sz val="22"/>
      <name val="楷体_GB2312"/>
      <charset val="134"/>
    </font>
    <font>
      <sz val="28"/>
      <name val="华文新魏"/>
      <charset val="134"/>
    </font>
    <font>
      <sz val="24"/>
      <name val="华文中宋"/>
      <charset val="134"/>
    </font>
    <font>
      <sz val="12"/>
      <name val="华文新魏"/>
      <charset val="134"/>
    </font>
    <font>
      <b/>
      <sz val="28"/>
      <name val="宋体"/>
      <charset val="134"/>
    </font>
    <font>
      <b/>
      <sz val="28"/>
      <name val="仿宋_GB2312"/>
      <charset val="134"/>
    </font>
    <font>
      <sz val="13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Segoe UI"/>
      <charset val="134"/>
    </font>
    <font>
      <sz val="20"/>
      <name val="黑体"/>
      <charset val="134"/>
    </font>
    <font>
      <sz val="14"/>
      <name val="黑体"/>
      <charset val="134"/>
    </font>
    <font>
      <sz val="12"/>
      <color indexed="0"/>
      <name val="宋体"/>
      <charset val="134"/>
    </font>
    <font>
      <sz val="12"/>
      <color rgb="FFFF0000"/>
      <name val="宋体"/>
      <charset val="134"/>
    </font>
    <font>
      <b/>
      <sz val="12"/>
      <name val="黑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2"/>
      <color indexed="20"/>
      <name val="楷体_GB2312"/>
      <charset val="134"/>
    </font>
    <font>
      <sz val="9"/>
      <color indexed="20"/>
      <name val="宋体"/>
      <charset val="134"/>
    </font>
    <font>
      <sz val="12"/>
      <color indexed="17"/>
      <name val="宋体"/>
      <charset val="134"/>
    </font>
    <font>
      <sz val="10"/>
      <color indexed="8"/>
      <name val="Arial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.5"/>
      <color indexed="17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sz val="11"/>
      <name val="ＭＳ Ｐゴシック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0.5"/>
      <color indexed="20"/>
      <name val="宋体"/>
      <charset val="134"/>
    </font>
    <font>
      <sz val="11"/>
      <color indexed="42"/>
      <name val="宋体"/>
      <charset val="134"/>
    </font>
    <font>
      <sz val="12"/>
      <name val="Times New Roman"/>
      <charset val="134"/>
    </font>
    <font>
      <sz val="12"/>
      <color indexed="17"/>
      <name val="楷体_GB2312"/>
      <charset val="134"/>
    </font>
    <font>
      <b/>
      <sz val="10"/>
      <name val="MS Sans Serif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sz val="12"/>
      <color indexed="16"/>
      <name val="宋体"/>
      <charset val="134"/>
    </font>
    <font>
      <sz val="12"/>
      <name val="Helv"/>
      <charset val="134"/>
    </font>
    <font>
      <b/>
      <i/>
      <sz val="16"/>
      <name val="Helv"/>
      <charset val="134"/>
    </font>
    <font>
      <u/>
      <sz val="12"/>
      <color indexed="36"/>
      <name val="宋体"/>
      <charset val="134"/>
    </font>
    <font>
      <b/>
      <sz val="11"/>
      <color indexed="9"/>
      <name val="宋体"/>
      <charset val="134"/>
    </font>
    <font>
      <b/>
      <sz val="21"/>
      <name val="楷体_GB2312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sz val="12"/>
      <name val="Arial"/>
      <charset val="134"/>
    </font>
    <font>
      <b/>
      <sz val="11"/>
      <color indexed="52"/>
      <name val="宋体"/>
      <charset val="134"/>
    </font>
    <font>
      <b/>
      <sz val="12"/>
      <name val="Arial"/>
      <charset val="134"/>
    </font>
    <font>
      <b/>
      <sz val="12"/>
      <color indexed="8"/>
      <name val="宋体"/>
      <charset val="134"/>
    </font>
    <font>
      <sz val="12"/>
      <name val="바탕체"/>
      <charset val="134"/>
    </font>
    <font>
      <b/>
      <sz val="18"/>
      <name val="Arial"/>
      <charset val="134"/>
    </font>
    <font>
      <sz val="12"/>
      <name val="官帕眉"/>
      <charset val="134"/>
    </font>
    <font>
      <b/>
      <sz val="13"/>
      <color indexed="56"/>
      <name val="宋体"/>
      <charset val="134"/>
    </font>
    <font>
      <sz val="8"/>
      <name val="Times New Roman"/>
      <charset val="134"/>
    </font>
    <font>
      <sz val="8"/>
      <name val="Arial"/>
      <charset val="134"/>
    </font>
    <font>
      <b/>
      <sz val="15"/>
      <color indexed="62"/>
      <name val="宋体"/>
      <charset val="134"/>
    </font>
    <font>
      <sz val="7"/>
      <name val="Small Fonts"/>
      <charset val="134"/>
    </font>
    <font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0"/>
      <name val="Arial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2"/>
      <name val="Courier"/>
      <charset val="134"/>
    </font>
    <font>
      <sz val="10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90">
    <xf numFmtId="0" fontId="0" fillId="0" borderId="0"/>
    <xf numFmtId="42" fontId="4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14" borderId="2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31" fillId="15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20" borderId="24" applyNumberFormat="0" applyFont="0" applyAlignment="0" applyProtection="0">
      <alignment vertical="center"/>
    </xf>
    <xf numFmtId="0" fontId="22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9" fillId="26" borderId="26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29" borderId="27" applyNumberFormat="0" applyAlignment="0" applyProtection="0">
      <alignment vertical="center"/>
    </xf>
    <xf numFmtId="0" fontId="58" fillId="26" borderId="21" applyNumberFormat="0" applyAlignment="0" applyProtection="0">
      <alignment vertical="center"/>
    </xf>
    <xf numFmtId="0" fontId="50" fillId="16" borderId="22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79" fontId="37" fillId="0" borderId="0" applyFont="0" applyFill="0" applyBorder="0" applyAlignment="0" applyProtection="0"/>
    <xf numFmtId="0" fontId="45" fillId="3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29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22" fillId="5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7" fillId="0" borderId="0"/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77" fontId="39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185" fontId="39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0" borderId="0"/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" fillId="41" borderId="0" applyNumberFormat="0" applyBorder="0" applyAlignment="0" applyProtection="0"/>
    <xf numFmtId="0" fontId="22" fillId="5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40" fontId="61" fillId="0" borderId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6" fillId="0" borderId="0"/>
    <xf numFmtId="0" fontId="22" fillId="3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7" fillId="59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/>
    <xf numFmtId="0" fontId="21" fillId="0" borderId="0"/>
    <xf numFmtId="0" fontId="29" fillId="3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67" fillId="5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31" fillId="66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5" borderId="0" applyNumberFormat="0" applyBorder="0" applyAlignment="0" applyProtection="0"/>
    <xf numFmtId="0" fontId="31" fillId="64" borderId="0" applyNumberFormat="0" applyBorder="0" applyAlignment="0" applyProtection="0"/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/>
    <xf numFmtId="0" fontId="0" fillId="0" borderId="0"/>
    <xf numFmtId="0" fontId="3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0" fillId="0" borderId="0"/>
    <xf numFmtId="0" fontId="31" fillId="15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52" borderId="0" applyNumberFormat="0" applyBorder="0" applyAlignment="0" applyProtection="0"/>
    <xf numFmtId="0" fontId="31" fillId="62" borderId="0" applyNumberFormat="0" applyBorder="0" applyAlignment="0" applyProtection="0"/>
    <xf numFmtId="0" fontId="6" fillId="41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/>
    <xf numFmtId="0" fontId="6" fillId="4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2" fillId="0" borderId="33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15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55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6" fillId="41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3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0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24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7" fillId="0" borderId="0"/>
    <xf numFmtId="41" fontId="39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60" borderId="0" applyNumberFormat="0" applyBorder="0" applyAlignment="0" applyProtection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31" fillId="58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87" fontId="35" fillId="0" borderId="0" applyFill="0" applyBorder="0" applyAlignment="0"/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0" fillId="0" borderId="0" applyProtection="0">
      <alignment vertical="center"/>
    </xf>
    <xf numFmtId="187" fontId="35" fillId="0" borderId="0" applyFill="0" applyBorder="0" applyAlignment="0">
      <alignment vertical="center"/>
    </xf>
    <xf numFmtId="0" fontId="74" fillId="61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83" fillId="54" borderId="27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81" fillId="67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0" fillId="0" borderId="0"/>
    <xf numFmtId="0" fontId="66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61" fillId="0" borderId="0" applyFont="0" applyFill="0" applyBorder="0" applyAlignment="0" applyProtection="0"/>
    <xf numFmtId="185" fontId="39" fillId="0" borderId="0"/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190" fontId="37" fillId="0" borderId="0" applyFont="0" applyFill="0" applyBorder="0" applyAlignment="0" applyProtection="0"/>
    <xf numFmtId="191" fontId="39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191" fontId="39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82" fillId="0" borderId="0" applyProtection="0"/>
    <xf numFmtId="0" fontId="69" fillId="4" borderId="0" applyNumberFormat="0" applyBorder="0" applyAlignment="0" applyProtection="0">
      <alignment vertical="center"/>
    </xf>
    <xf numFmtId="0" fontId="82" fillId="0" borderId="0" applyProtection="0">
      <alignment vertical="center"/>
    </xf>
    <xf numFmtId="0" fontId="30" fillId="4" borderId="0" applyNumberFormat="0" applyBorder="0" applyAlignment="0" applyProtection="0">
      <alignment vertical="center"/>
    </xf>
    <xf numFmtId="177" fontId="39" fillId="0" borderId="0"/>
    <xf numFmtId="43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2" fontId="82" fillId="0" borderId="0" applyProtection="0"/>
    <xf numFmtId="0" fontId="0" fillId="0" borderId="0"/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2" fontId="82" fillId="0" borderId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9" fillId="0" borderId="31" applyNumberFormat="0" applyFill="0" applyAlignment="0" applyProtection="0">
      <alignment vertical="center"/>
    </xf>
    <xf numFmtId="0" fontId="0" fillId="0" borderId="0"/>
    <xf numFmtId="38" fontId="91" fillId="3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3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4" fillId="0" borderId="34" applyNumberFormat="0" applyAlignment="0" applyProtection="0">
      <alignment horizontal="left" vertical="center"/>
    </xf>
    <xf numFmtId="0" fontId="29" fillId="3" borderId="0" applyNumberFormat="0" applyBorder="0" applyAlignment="0" applyProtection="0">
      <alignment vertical="center"/>
    </xf>
    <xf numFmtId="0" fontId="84" fillId="0" borderId="5">
      <alignment horizontal="left" vertical="center"/>
    </xf>
    <xf numFmtId="0" fontId="0" fillId="0" borderId="0"/>
    <xf numFmtId="0" fontId="92" fillId="0" borderId="36" applyNumberFormat="0" applyFill="0" applyAlignment="0" applyProtection="0">
      <alignment vertical="center"/>
    </xf>
    <xf numFmtId="0" fontId="87" fillId="0" borderId="0" applyProtection="0"/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7" fillId="0" borderId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4" fillId="0" borderId="0" applyProtection="0"/>
    <xf numFmtId="0" fontId="84" fillId="0" borderId="0" applyProtection="0">
      <alignment vertical="center"/>
    </xf>
    <xf numFmtId="43" fontId="0" fillId="0" borderId="0" applyFont="0" applyFill="0" applyBorder="0" applyAlignment="0" applyProtection="0"/>
    <xf numFmtId="10" fontId="91" fillId="54" borderId="1" applyNumberFormat="0" applyBorder="0" applyAlignment="0" applyProtection="0"/>
    <xf numFmtId="0" fontId="4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1" fillId="54" borderId="1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0" fillId="29" borderId="27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9" fontId="88" fillId="0" borderId="0" applyFont="0" applyFill="0" applyBorder="0" applyAlignment="0" applyProtection="0"/>
    <xf numFmtId="0" fontId="74" fillId="61" borderId="0" applyNumberFormat="0" applyBorder="0" applyAlignment="0" applyProtection="0">
      <alignment vertical="center"/>
    </xf>
    <xf numFmtId="37" fontId="93" fillId="0" borderId="0"/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182" fontId="68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37" fontId="93" fillId="0" borderId="0"/>
    <xf numFmtId="0" fontId="71" fillId="0" borderId="0" applyNumberFormat="0" applyFill="0" applyBorder="0" applyAlignment="0" applyProtection="0">
      <alignment vertical="center"/>
    </xf>
    <xf numFmtId="37" fontId="93" fillId="0" borderId="0">
      <alignment vertical="center"/>
    </xf>
    <xf numFmtId="0" fontId="75" fillId="0" borderId="0"/>
    <xf numFmtId="0" fontId="30" fillId="4" borderId="0" applyNumberFormat="0" applyBorder="0" applyAlignment="0" applyProtection="0">
      <alignment vertical="center"/>
    </xf>
    <xf numFmtId="0" fontId="76" fillId="0" borderId="0">
      <alignment vertical="center"/>
    </xf>
    <xf numFmtId="0" fontId="90" fillId="0" borderId="0"/>
    <xf numFmtId="0" fontId="29" fillId="3" borderId="0" applyNumberFormat="0" applyBorder="0" applyAlignment="0" applyProtection="0">
      <alignment vertical="center"/>
    </xf>
    <xf numFmtId="0" fontId="22" fillId="57" borderId="35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9" fillId="0" borderId="0">
      <alignment horizontal="centerContinuous" vertical="center"/>
    </xf>
    <xf numFmtId="0" fontId="0" fillId="57" borderId="35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4" fillId="54" borderId="30" applyNumberFormat="0" applyAlignment="0" applyProtection="0">
      <alignment vertical="center"/>
    </xf>
    <xf numFmtId="10" fontId="37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" fontId="37" fillId="0" borderId="0"/>
    <xf numFmtId="0" fontId="0" fillId="0" borderId="0"/>
    <xf numFmtId="0" fontId="0" fillId="0" borderId="0" applyNumberForma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82" fillId="0" borderId="33" applyProtection="0">
      <alignment vertical="center"/>
    </xf>
    <xf numFmtId="0" fontId="29" fillId="7" borderId="0" applyNumberFormat="0" applyBorder="0" applyAlignment="0" applyProtection="0">
      <alignment vertical="center"/>
    </xf>
    <xf numFmtId="9" fontId="9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8" fillId="0" borderId="38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97" fillId="0" borderId="39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1" fillId="0" borderId="1">
      <alignment horizontal="distributed" vertical="center" wrapText="1"/>
    </xf>
    <xf numFmtId="0" fontId="3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36" fillId="7" borderId="0" applyNumberFormat="0" applyBorder="0" applyAlignment="0" applyProtection="0">
      <alignment vertical="center"/>
    </xf>
    <xf numFmtId="0" fontId="85" fillId="7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4" fillId="60" borderId="0" applyNumberFormat="0" applyBorder="0" applyAlignment="0" applyProtection="0"/>
    <xf numFmtId="0" fontId="3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74" fillId="61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85" fillId="71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61" borderId="0" applyNumberFormat="0" applyBorder="0" applyAlignment="0" applyProtection="0"/>
    <xf numFmtId="0" fontId="74" fillId="6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8" fillId="0" borderId="0"/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74" fillId="61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0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9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99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74" fillId="61" borderId="0" applyNumberFormat="0" applyBorder="0" applyAlignment="0" applyProtection="0"/>
    <xf numFmtId="0" fontId="0" fillId="0" borderId="0" applyNumberFormat="0" applyFill="0" applyBorder="0" applyAlignment="0" applyProtection="0"/>
    <xf numFmtId="0" fontId="74" fillId="6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7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8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8" fillId="7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0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0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38" fontId="61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1" fontId="21" fillId="0" borderId="1">
      <alignment vertical="center"/>
      <protection locked="0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4" fillId="34" borderId="30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97" fontId="68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8" fillId="67" borderId="32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184" fontId="68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03" fillId="0" borderId="40" applyNumberFormat="0" applyFill="0" applyAlignment="0" applyProtection="0">
      <alignment vertical="center"/>
    </xf>
    <xf numFmtId="198" fontId="96" fillId="0" borderId="0" applyFont="0" applyFill="0" applyBorder="0" applyAlignment="0" applyProtection="0"/>
    <xf numFmtId="198" fontId="0" fillId="0" borderId="0" applyFont="0" applyFill="0" applyBorder="0" applyAlignment="0" applyProtection="0">
      <alignment vertical="center"/>
    </xf>
    <xf numFmtId="0" fontId="83" fillId="34" borderId="27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83" fontId="6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/>
    <xf numFmtId="193" fontId="96" fillId="0" borderId="0" applyFont="0" applyFill="0" applyBorder="0" applyAlignment="0" applyProtection="0"/>
    <xf numFmtId="19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/>
    <xf numFmtId="0" fontId="85" fillId="74" borderId="0" applyNumberFormat="0" applyBorder="0" applyAlignment="0" applyProtection="0"/>
    <xf numFmtId="0" fontId="85" fillId="74" borderId="0" applyNumberFormat="0" applyBorder="0" applyAlignment="0" applyProtection="0">
      <alignment vertical="center"/>
    </xf>
    <xf numFmtId="0" fontId="85" fillId="73" borderId="0" applyNumberFormat="0" applyBorder="0" applyAlignment="0" applyProtection="0"/>
    <xf numFmtId="0" fontId="38" fillId="76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60" fillId="29" borderId="27" applyNumberFormat="0" applyAlignment="0" applyProtection="0">
      <alignment vertical="center"/>
    </xf>
    <xf numFmtId="0" fontId="99" fillId="0" borderId="0">
      <alignment vertical="center"/>
    </xf>
    <xf numFmtId="195" fontId="21" fillId="0" borderId="1">
      <alignment vertical="center"/>
      <protection locked="0"/>
    </xf>
    <xf numFmtId="0" fontId="37" fillId="0" borderId="0"/>
    <xf numFmtId="0" fontId="37" fillId="0" borderId="0">
      <alignment vertical="center"/>
    </xf>
    <xf numFmtId="0" fontId="0" fillId="57" borderId="35" applyNumberFormat="0" applyFont="0" applyAlignment="0" applyProtection="0">
      <alignment vertical="center"/>
    </xf>
    <xf numFmtId="0" fontId="0" fillId="57" borderId="35" applyNumberFormat="0" applyFont="0" applyAlignment="0" applyProtection="0">
      <alignment vertical="center"/>
    </xf>
    <xf numFmtId="0" fontId="61" fillId="0" borderId="0" applyFont="0" applyFill="0" applyBorder="0" applyAlignment="0" applyProtection="0"/>
    <xf numFmtId="0" fontId="86" fillId="0" borderId="0"/>
  </cellStyleXfs>
  <cellXfs count="309">
    <xf numFmtId="0" fontId="0" fillId="0" borderId="0" xfId="0"/>
    <xf numFmtId="0" fontId="1" fillId="0" borderId="0" xfId="338" applyFont="1" applyAlignment="1">
      <alignment vertical="top"/>
    </xf>
    <xf numFmtId="0" fontId="0" fillId="0" borderId="0" xfId="338" applyFont="1">
      <alignment vertical="center"/>
    </xf>
    <xf numFmtId="0" fontId="2" fillId="0" borderId="0" xfId="338" applyFont="1">
      <alignment vertical="center"/>
    </xf>
    <xf numFmtId="0" fontId="3" fillId="0" borderId="0" xfId="338" applyFont="1">
      <alignment vertical="center"/>
    </xf>
    <xf numFmtId="0" fontId="0" fillId="0" borderId="0" xfId="338">
      <alignment vertical="center"/>
    </xf>
    <xf numFmtId="0" fontId="4" fillId="0" borderId="0" xfId="914" applyFont="1" applyFill="1" applyAlignment="1">
      <alignment horizontal="center" vertical="top"/>
    </xf>
    <xf numFmtId="0" fontId="4" fillId="0" borderId="0" xfId="914" applyFont="1" applyFill="1" applyAlignment="1">
      <alignment vertical="top"/>
    </xf>
    <xf numFmtId="0" fontId="0" fillId="0" borderId="0" xfId="338" applyFont="1" applyAlignment="1">
      <alignment horizontal="right" vertical="center"/>
    </xf>
    <xf numFmtId="0" fontId="2" fillId="0" borderId="1" xfId="1226" applyFont="1" applyFill="1" applyBorder="1" applyAlignment="1">
      <alignment horizontal="center" vertical="center" wrapText="1"/>
    </xf>
    <xf numFmtId="200" fontId="2" fillId="0" borderId="2" xfId="1226" applyNumberFormat="1" applyFont="1" applyFill="1" applyBorder="1" applyAlignment="1">
      <alignment horizontal="center" vertical="center" wrapText="1"/>
    </xf>
    <xf numFmtId="200" fontId="2" fillId="0" borderId="2" xfId="1167" applyNumberFormat="1" applyFont="1" applyFill="1" applyBorder="1" applyAlignment="1">
      <alignment horizontal="center" vertical="center" wrapText="1"/>
    </xf>
    <xf numFmtId="0" fontId="2" fillId="0" borderId="2" xfId="1167" applyFont="1" applyFill="1" applyBorder="1" applyAlignment="1">
      <alignment horizontal="center" vertical="center" wrapText="1"/>
    </xf>
    <xf numFmtId="194" fontId="2" fillId="0" borderId="2" xfId="914" applyNumberFormat="1" applyFont="1" applyFill="1" applyBorder="1" applyAlignment="1" applyProtection="1">
      <alignment horizontal="center" vertical="center" wrapText="1"/>
    </xf>
    <xf numFmtId="200" fontId="2" fillId="0" borderId="3" xfId="1226" applyNumberFormat="1" applyFont="1" applyFill="1" applyBorder="1" applyAlignment="1">
      <alignment horizontal="center" vertical="center" wrapText="1"/>
    </xf>
    <xf numFmtId="200" fontId="2" fillId="0" borderId="3" xfId="1167" applyNumberFormat="1" applyFont="1" applyFill="1" applyBorder="1" applyAlignment="1">
      <alignment horizontal="center" vertical="center" wrapText="1"/>
    </xf>
    <xf numFmtId="0" fontId="2" fillId="0" borderId="3" xfId="1167" applyFont="1" applyFill="1" applyBorder="1" applyAlignment="1">
      <alignment horizontal="center" vertical="center" wrapText="1"/>
    </xf>
    <xf numFmtId="194" fontId="2" fillId="0" borderId="3" xfId="914" applyNumberFormat="1" applyFont="1" applyFill="1" applyBorder="1" applyAlignment="1" applyProtection="1">
      <alignment horizontal="center" vertical="center" wrapText="1"/>
    </xf>
    <xf numFmtId="0" fontId="2" fillId="0" borderId="1" xfId="1236" applyFont="1" applyFill="1" applyBorder="1" applyAlignment="1">
      <alignment horizontal="left" vertical="center" indent="1"/>
    </xf>
    <xf numFmtId="200" fontId="0" fillId="0" borderId="1" xfId="338" applyNumberFormat="1" applyFont="1" applyFill="1" applyBorder="1">
      <alignment vertical="center"/>
    </xf>
    <xf numFmtId="0" fontId="3" fillId="0" borderId="1" xfId="338" applyFont="1" applyBorder="1">
      <alignment vertical="center"/>
    </xf>
    <xf numFmtId="0" fontId="2" fillId="0" borderId="1" xfId="914" applyNumberFormat="1" applyFont="1" applyFill="1" applyBorder="1" applyAlignment="1" applyProtection="1">
      <alignment horizontal="left" vertical="center" indent="1"/>
    </xf>
    <xf numFmtId="0" fontId="0" fillId="0" borderId="1" xfId="914" applyNumberFormat="1" applyFont="1" applyFill="1" applyBorder="1" applyAlignment="1" applyProtection="1">
      <alignment horizontal="left" vertical="center" wrapText="1" indent="3"/>
    </xf>
    <xf numFmtId="0" fontId="0" fillId="0" borderId="0" xfId="914" applyFill="1">
      <alignment vertical="center"/>
    </xf>
    <xf numFmtId="0" fontId="5" fillId="0" borderId="0" xfId="1233" applyFont="1" applyAlignment="1">
      <alignment horizontal="center" vertical="top"/>
    </xf>
    <xf numFmtId="0" fontId="6" fillId="0" borderId="0" xfId="1233" applyFont="1"/>
    <xf numFmtId="0" fontId="7" fillId="0" borderId="0" xfId="1233" applyFont="1"/>
    <xf numFmtId="0" fontId="6" fillId="0" borderId="0" xfId="1233" applyFont="1" applyAlignment="1">
      <alignment horizontal="right"/>
    </xf>
    <xf numFmtId="0" fontId="6" fillId="0" borderId="0" xfId="1233" applyFont="1" applyBorder="1" applyAlignment="1">
      <alignment horizontal="right" vertical="center" wrapText="1"/>
    </xf>
    <xf numFmtId="0" fontId="8" fillId="0" borderId="1" xfId="1233" applyFont="1" applyBorder="1" applyAlignment="1">
      <alignment horizontal="left" vertical="center" wrapText="1" indent="1"/>
    </xf>
    <xf numFmtId="200" fontId="0" fillId="0" borderId="1" xfId="0" applyNumberFormat="1" applyBorder="1" applyAlignment="1">
      <alignment vertical="center"/>
    </xf>
    <xf numFmtId="0" fontId="0" fillId="0" borderId="1" xfId="0" applyBorder="1"/>
    <xf numFmtId="0" fontId="6" fillId="0" borderId="1" xfId="1233" applyFont="1" applyFill="1" applyBorder="1" applyAlignment="1">
      <alignment horizontal="left" vertical="center" wrapText="1" indent="1"/>
    </xf>
    <xf numFmtId="0" fontId="6" fillId="0" borderId="1" xfId="1233" applyFont="1" applyBorder="1" applyAlignment="1">
      <alignment horizontal="left" vertical="center" wrapText="1" indent="1"/>
    </xf>
    <xf numFmtId="0" fontId="6" fillId="0" borderId="1" xfId="1233" applyFont="1" applyBorder="1" applyAlignment="1">
      <alignment horizontal="left" vertical="center" wrapText="1"/>
    </xf>
    <xf numFmtId="0" fontId="6" fillId="0" borderId="1" xfId="1233" applyFont="1" applyFill="1" applyBorder="1" applyAlignment="1">
      <alignment vertical="center" wrapText="1"/>
    </xf>
    <xf numFmtId="0" fontId="8" fillId="0" borderId="1" xfId="1226" applyFont="1" applyFill="1" applyBorder="1" applyAlignment="1">
      <alignment horizontal="left" vertical="center" wrapText="1" indent="1"/>
    </xf>
    <xf numFmtId="0" fontId="0" fillId="0" borderId="1" xfId="914" applyNumberFormat="1" applyFont="1" applyFill="1" applyBorder="1" applyAlignment="1" applyProtection="1">
      <alignment horizontal="left" vertical="center" indent="1"/>
    </xf>
    <xf numFmtId="0" fontId="6" fillId="0" borderId="1" xfId="1233" applyFont="1" applyBorder="1" applyAlignment="1">
      <alignment horizontal="left" vertical="center" wrapText="1" indent="2"/>
    </xf>
    <xf numFmtId="0" fontId="0" fillId="0" borderId="1" xfId="1226" applyFont="1" applyFill="1" applyBorder="1" applyAlignment="1">
      <alignment horizontal="left" vertical="center" wrapText="1"/>
    </xf>
    <xf numFmtId="0" fontId="0" fillId="0" borderId="0" xfId="1238"/>
    <xf numFmtId="0" fontId="9" fillId="0" borderId="0" xfId="1238" applyFont="1" applyAlignment="1">
      <alignment vertical="center" wrapText="1"/>
    </xf>
    <xf numFmtId="0" fontId="0" fillId="0" borderId="0" xfId="1238" applyAlignment="1">
      <alignment horizontal="right"/>
    </xf>
    <xf numFmtId="0" fontId="10" fillId="0" borderId="0" xfId="1238" applyFont="1" applyAlignment="1">
      <alignment horizontal="center" wrapText="1"/>
    </xf>
    <xf numFmtId="0" fontId="11" fillId="0" borderId="0" xfId="1238" applyFont="1" applyAlignment="1">
      <alignment horizontal="center"/>
    </xf>
    <xf numFmtId="0" fontId="12" fillId="0" borderId="0" xfId="1238" applyFont="1" applyAlignment="1">
      <alignment horizontal="center"/>
    </xf>
    <xf numFmtId="57" fontId="13" fillId="0" borderId="0" xfId="1238" applyNumberFormat="1" applyFont="1"/>
    <xf numFmtId="0" fontId="14" fillId="0" borderId="0" xfId="1238" applyFont="1" applyAlignment="1">
      <alignment horizontal="center"/>
    </xf>
    <xf numFmtId="57" fontId="15" fillId="0" borderId="0" xfId="1238" applyNumberFormat="1" applyFont="1" applyAlignment="1">
      <alignment horizontal="center"/>
    </xf>
    <xf numFmtId="0" fontId="16" fillId="0" borderId="0" xfId="1238" applyFont="1"/>
    <xf numFmtId="31" fontId="17" fillId="0" borderId="0" xfId="1238" applyNumberFormat="1" applyFont="1" applyAlignment="1">
      <alignment horizontal="center"/>
    </xf>
    <xf numFmtId="31" fontId="18" fillId="0" borderId="0" xfId="1238" applyNumberFormat="1" applyFont="1" applyAlignment="1"/>
    <xf numFmtId="0" fontId="0" fillId="0" borderId="0" xfId="1238" applyAlignment="1">
      <alignment horizontal="center"/>
    </xf>
    <xf numFmtId="0" fontId="9" fillId="0" borderId="0" xfId="1238" applyFont="1" applyAlignment="1">
      <alignment horizontal="center" vertical="center" wrapText="1"/>
    </xf>
    <xf numFmtId="0" fontId="5" fillId="0" borderId="0" xfId="914" applyFont="1" applyFill="1" applyAlignment="1">
      <alignment vertical="top" wrapText="1"/>
    </xf>
    <xf numFmtId="0" fontId="0" fillId="0" borderId="0" xfId="914" applyFont="1" applyFill="1">
      <alignment vertical="center"/>
    </xf>
    <xf numFmtId="0" fontId="2" fillId="0" borderId="0" xfId="914" applyFont="1" applyFill="1">
      <alignment vertical="center"/>
    </xf>
    <xf numFmtId="0" fontId="19" fillId="0" borderId="0" xfId="914" applyFont="1" applyFill="1" applyBorder="1">
      <alignment vertical="center"/>
    </xf>
    <xf numFmtId="0" fontId="19" fillId="0" borderId="0" xfId="914" applyFont="1" applyFill="1">
      <alignment vertical="center"/>
    </xf>
    <xf numFmtId="188" fontId="19" fillId="0" borderId="0" xfId="41" applyNumberFormat="1" applyFont="1" applyFill="1" applyAlignment="1">
      <alignment vertical="center"/>
    </xf>
    <xf numFmtId="0" fontId="0" fillId="0" borderId="0" xfId="1096">
      <alignment vertical="center"/>
    </xf>
    <xf numFmtId="0" fontId="5" fillId="0" borderId="0" xfId="914" applyFont="1" applyFill="1" applyAlignment="1">
      <alignment horizontal="center" vertical="top" wrapText="1"/>
    </xf>
    <xf numFmtId="188" fontId="0" fillId="0" borderId="0" xfId="41" applyNumberFormat="1" applyFont="1" applyFill="1" applyAlignment="1">
      <alignment horizontal="right" vertical="center"/>
    </xf>
    <xf numFmtId="0" fontId="0" fillId="0" borderId="0" xfId="1096" applyNumberFormat="1" applyFont="1" applyFill="1" applyBorder="1" applyAlignment="1">
      <alignment horizontal="right" vertical="center"/>
    </xf>
    <xf numFmtId="200" fontId="0" fillId="0" borderId="1" xfId="22" applyNumberFormat="1" applyFont="1" applyFill="1" applyBorder="1" applyAlignment="1">
      <alignment horizontal="right" vertical="center"/>
    </xf>
    <xf numFmtId="0" fontId="19" fillId="0" borderId="1" xfId="914" applyFont="1" applyFill="1" applyBorder="1">
      <alignment vertical="center"/>
    </xf>
    <xf numFmtId="188" fontId="19" fillId="0" borderId="1" xfId="41" applyNumberFormat="1" applyFont="1" applyFill="1" applyBorder="1" applyAlignment="1">
      <alignment vertical="center"/>
    </xf>
    <xf numFmtId="0" fontId="0" fillId="0" borderId="1" xfId="1096" applyBorder="1">
      <alignment vertical="center"/>
    </xf>
    <xf numFmtId="178" fontId="19" fillId="0" borderId="0" xfId="914" applyNumberFormat="1" applyFont="1" applyFill="1">
      <alignment vertical="center"/>
    </xf>
    <xf numFmtId="199" fontId="0" fillId="0" borderId="0" xfId="1226" applyNumberFormat="1" applyFont="1" applyFill="1" applyAlignment="1">
      <alignment vertical="center"/>
    </xf>
    <xf numFmtId="0" fontId="6" fillId="0" borderId="1" xfId="1096" applyNumberFormat="1" applyFont="1" applyFill="1" applyBorder="1" applyAlignment="1">
      <alignment horizontal="left" vertical="center" indent="1" shrinkToFit="1"/>
    </xf>
    <xf numFmtId="0" fontId="6" fillId="0" borderId="1" xfId="1096" applyNumberFormat="1" applyFont="1" applyFill="1" applyBorder="1" applyAlignment="1">
      <alignment horizontal="left" vertical="center" wrapText="1" indent="1"/>
    </xf>
    <xf numFmtId="0" fontId="0" fillId="0" borderId="1" xfId="1096" applyNumberFormat="1" applyFont="1" applyFill="1" applyBorder="1" applyAlignment="1">
      <alignment horizontal="left" vertical="center" wrapText="1" indent="1"/>
    </xf>
    <xf numFmtId="199" fontId="19" fillId="0" borderId="0" xfId="914" applyNumberFormat="1" applyFont="1" applyFill="1">
      <alignment vertical="center"/>
    </xf>
    <xf numFmtId="188" fontId="19" fillId="0" borderId="0" xfId="41" applyNumberFormat="1" applyFont="1" applyFill="1" applyBorder="1" applyAlignment="1">
      <alignment vertical="center"/>
    </xf>
    <xf numFmtId="10" fontId="0" fillId="0" borderId="0" xfId="41" applyNumberFormat="1" applyFont="1" applyFill="1" applyBorder="1" applyAlignment="1" applyProtection="1">
      <alignment horizontal="right" vertical="center"/>
    </xf>
    <xf numFmtId="0" fontId="3" fillId="0" borderId="0" xfId="338" applyFont="1" applyAlignment="1">
      <alignment vertical="center"/>
    </xf>
    <xf numFmtId="0" fontId="20" fillId="0" borderId="0" xfId="338" applyFont="1">
      <alignment vertical="center"/>
    </xf>
    <xf numFmtId="0" fontId="5" fillId="0" borderId="0" xfId="338" applyFont="1" applyFill="1" applyAlignment="1">
      <alignment horizontal="center" vertical="top"/>
    </xf>
    <xf numFmtId="0" fontId="2" fillId="0" borderId="1" xfId="338" applyFont="1" applyBorder="1" applyAlignment="1">
      <alignment horizontal="center" vertical="center"/>
    </xf>
    <xf numFmtId="0" fontId="2" fillId="0" borderId="1" xfId="338" applyFont="1" applyBorder="1" applyAlignment="1">
      <alignment horizontal="center" vertical="center" wrapText="1"/>
    </xf>
    <xf numFmtId="0" fontId="0" fillId="0" borderId="1" xfId="338" applyFont="1" applyBorder="1" applyAlignment="1">
      <alignment horizontal="left" vertical="center" wrapText="1" indent="2"/>
    </xf>
    <xf numFmtId="0" fontId="0" fillId="0" borderId="4" xfId="338" applyFont="1" applyBorder="1" applyAlignment="1">
      <alignment horizontal="center" vertical="center" wrapText="1"/>
    </xf>
    <xf numFmtId="0" fontId="0" fillId="0" borderId="5" xfId="338" applyFont="1" applyBorder="1" applyAlignment="1">
      <alignment horizontal="center" vertical="center" wrapText="1"/>
    </xf>
    <xf numFmtId="0" fontId="0" fillId="0" borderId="6" xfId="338" applyFont="1" applyBorder="1" applyAlignment="1">
      <alignment horizontal="center" vertical="center" wrapText="1"/>
    </xf>
    <xf numFmtId="0" fontId="5" fillId="0" borderId="0" xfId="914" applyFont="1" applyFill="1" applyAlignment="1">
      <alignment vertical="top"/>
    </xf>
    <xf numFmtId="200" fontId="0" fillId="0" borderId="0" xfId="914" applyNumberFormat="1" applyFill="1">
      <alignment vertical="center"/>
    </xf>
    <xf numFmtId="200" fontId="0" fillId="0" borderId="0" xfId="914" applyNumberFormat="1" applyFont="1" applyFill="1">
      <alignment vertical="center"/>
    </xf>
    <xf numFmtId="0" fontId="0" fillId="0" borderId="0" xfId="914" applyFont="1" applyFill="1" applyAlignment="1">
      <alignment horizontal="right" vertical="center"/>
    </xf>
    <xf numFmtId="200" fontId="0" fillId="0" borderId="1" xfId="914" applyNumberFormat="1" applyFont="1" applyFill="1" applyBorder="1" applyAlignment="1" applyProtection="1">
      <alignment horizontal="right" vertical="center"/>
    </xf>
    <xf numFmtId="176" fontId="0" fillId="0" borderId="1" xfId="914" applyNumberFormat="1" applyFont="1" applyFill="1" applyBorder="1" applyAlignment="1" applyProtection="1">
      <alignment horizontal="right" vertical="center"/>
    </xf>
    <xf numFmtId="200" fontId="0" fillId="0" borderId="1" xfId="914" applyNumberFormat="1" applyFill="1" applyBorder="1">
      <alignment vertical="center"/>
    </xf>
    <xf numFmtId="176" fontId="0" fillId="0" borderId="0" xfId="914" applyNumberFormat="1" applyFill="1">
      <alignment vertical="center"/>
    </xf>
    <xf numFmtId="0" fontId="0" fillId="0" borderId="1" xfId="914" applyNumberFormat="1" applyFont="1" applyFill="1" applyBorder="1" applyAlignment="1" applyProtection="1">
      <alignment horizontal="left" vertical="center" wrapText="1" indent="1"/>
    </xf>
    <xf numFmtId="9" fontId="0" fillId="0" borderId="1" xfId="41" applyFont="1" applyFill="1" applyBorder="1" applyAlignment="1" applyProtection="1">
      <alignment horizontal="right" vertical="center"/>
    </xf>
    <xf numFmtId="0" fontId="0" fillId="0" borderId="1" xfId="914" applyFont="1" applyFill="1" applyBorder="1" applyAlignment="1">
      <alignment horizontal="left" vertical="center" wrapText="1" indent="1"/>
    </xf>
    <xf numFmtId="0" fontId="0" fillId="0" borderId="7" xfId="914" applyFill="1" applyBorder="1">
      <alignment vertical="center"/>
    </xf>
    <xf numFmtId="192" fontId="19" fillId="0" borderId="0" xfId="914" applyNumberFormat="1" applyFont="1" applyFill="1">
      <alignment vertical="center"/>
    </xf>
    <xf numFmtId="0" fontId="5" fillId="0" borderId="0" xfId="914" applyFont="1" applyFill="1" applyAlignment="1">
      <alignment horizontal="center" vertical="top"/>
    </xf>
    <xf numFmtId="192" fontId="0" fillId="0" borderId="0" xfId="914" applyNumberFormat="1" applyFont="1" applyFill="1" applyAlignment="1">
      <alignment horizontal="right" vertical="center"/>
    </xf>
    <xf numFmtId="180" fontId="0" fillId="0" borderId="1" xfId="914" applyNumberFormat="1" applyFont="1" applyFill="1" applyBorder="1" applyAlignment="1" applyProtection="1">
      <alignment horizontal="right" vertical="center"/>
    </xf>
    <xf numFmtId="0" fontId="0" fillId="0" borderId="1" xfId="914" applyNumberFormat="1" applyFont="1" applyFill="1" applyBorder="1" applyAlignment="1" applyProtection="1">
      <alignment vertical="center"/>
    </xf>
    <xf numFmtId="192" fontId="19" fillId="0" borderId="1" xfId="41" applyNumberFormat="1" applyFont="1" applyFill="1" applyBorder="1" applyAlignment="1">
      <alignment vertical="center"/>
    </xf>
    <xf numFmtId="9" fontId="0" fillId="0" borderId="3" xfId="914" applyNumberFormat="1" applyFill="1" applyBorder="1" applyAlignment="1">
      <alignment vertical="center"/>
    </xf>
    <xf numFmtId="0" fontId="0" fillId="0" borderId="1" xfId="914" applyFill="1" applyBorder="1">
      <alignment vertical="center"/>
    </xf>
    <xf numFmtId="192" fontId="19" fillId="0" borderId="1" xfId="914" applyNumberFormat="1" applyFont="1" applyFill="1" applyBorder="1">
      <alignment vertical="center"/>
    </xf>
    <xf numFmtId="0" fontId="0" fillId="0" borderId="2" xfId="914" applyNumberFormat="1" applyFont="1" applyFill="1" applyBorder="1" applyAlignment="1" applyProtection="1">
      <alignment horizontal="left" vertical="center" indent="1"/>
    </xf>
    <xf numFmtId="180" fontId="0" fillId="0" borderId="2" xfId="914" applyNumberFormat="1" applyFont="1" applyFill="1" applyBorder="1" applyAlignment="1" applyProtection="1">
      <alignment horizontal="right" vertical="center"/>
    </xf>
    <xf numFmtId="0" fontId="0" fillId="0" borderId="2" xfId="914" applyFill="1" applyBorder="1">
      <alignment vertical="center"/>
    </xf>
    <xf numFmtId="192" fontId="19" fillId="0" borderId="2" xfId="914" applyNumberFormat="1" applyFont="1" applyFill="1" applyBorder="1">
      <alignment vertical="center"/>
    </xf>
    <xf numFmtId="0" fontId="0" fillId="0" borderId="8" xfId="914" applyNumberFormat="1" applyFont="1" applyFill="1" applyBorder="1" applyAlignment="1" applyProtection="1">
      <alignment horizontal="left" vertical="center" indent="1"/>
    </xf>
    <xf numFmtId="180" fontId="0" fillId="0" borderId="8" xfId="914" applyNumberFormat="1" applyFont="1" applyFill="1" applyBorder="1" applyAlignment="1" applyProtection="1">
      <alignment horizontal="right" vertical="center"/>
    </xf>
    <xf numFmtId="0" fontId="0" fillId="0" borderId="8" xfId="914" applyFill="1" applyBorder="1">
      <alignment vertical="center"/>
    </xf>
    <xf numFmtId="192" fontId="19" fillId="0" borderId="8" xfId="914" applyNumberFormat="1" applyFont="1" applyFill="1" applyBorder="1">
      <alignment vertical="center"/>
    </xf>
    <xf numFmtId="0" fontId="2" fillId="0" borderId="3" xfId="914" applyNumberFormat="1" applyFont="1" applyFill="1" applyBorder="1" applyAlignment="1" applyProtection="1">
      <alignment horizontal="left" vertical="center" indent="1"/>
    </xf>
    <xf numFmtId="180" fontId="0" fillId="0" borderId="3" xfId="914" applyNumberFormat="1" applyFont="1" applyFill="1" applyBorder="1" applyAlignment="1" applyProtection="1">
      <alignment horizontal="right" vertical="center"/>
    </xf>
    <xf numFmtId="0" fontId="0" fillId="0" borderId="3" xfId="914" applyFill="1" applyBorder="1" applyAlignment="1">
      <alignment vertical="center"/>
    </xf>
    <xf numFmtId="192" fontId="19" fillId="0" borderId="3" xfId="914" applyNumberFormat="1" applyFont="1" applyFill="1" applyBorder="1">
      <alignment vertical="center"/>
    </xf>
    <xf numFmtId="0" fontId="0" fillId="0" borderId="1" xfId="914" applyFill="1" applyBorder="1" applyAlignment="1">
      <alignment vertical="center"/>
    </xf>
    <xf numFmtId="194" fontId="0" fillId="0" borderId="0" xfId="914" applyNumberFormat="1" applyFill="1">
      <alignment vertical="center"/>
    </xf>
    <xf numFmtId="0" fontId="0" fillId="0" borderId="0" xfId="1226" applyFont="1" applyFill="1" applyAlignment="1">
      <alignment vertical="center"/>
    </xf>
    <xf numFmtId="180" fontId="0" fillId="0" borderId="0" xfId="914" applyNumberFormat="1" applyFill="1">
      <alignment vertical="center"/>
    </xf>
    <xf numFmtId="176" fontId="0" fillId="0" borderId="7" xfId="914" applyNumberFormat="1" applyFill="1" applyBorder="1">
      <alignment vertical="center"/>
    </xf>
    <xf numFmtId="194" fontId="0" fillId="0" borderId="7" xfId="914" applyNumberFormat="1" applyFill="1" applyBorder="1">
      <alignment vertical="center"/>
    </xf>
    <xf numFmtId="0" fontId="0" fillId="0" borderId="7" xfId="1226" applyFont="1" applyFill="1" applyBorder="1" applyAlignment="1">
      <alignment vertical="center"/>
    </xf>
    <xf numFmtId="0" fontId="5" fillId="0" borderId="0" xfId="1226" applyFont="1" applyFill="1" applyAlignment="1">
      <alignment vertical="top"/>
    </xf>
    <xf numFmtId="0" fontId="2" fillId="0" borderId="0" xfId="1226" applyFont="1" applyFill="1" applyAlignment="1">
      <alignment vertical="center" wrapText="1"/>
    </xf>
    <xf numFmtId="0" fontId="3" fillId="0" borderId="0" xfId="1226" applyFont="1" applyFill="1" applyAlignment="1">
      <alignment vertical="center"/>
    </xf>
    <xf numFmtId="200" fontId="0" fillId="0" borderId="0" xfId="1226" applyNumberFormat="1" applyFont="1" applyFill="1" applyAlignment="1">
      <alignment vertical="center"/>
    </xf>
    <xf numFmtId="194" fontId="0" fillId="0" borderId="0" xfId="1226" applyNumberFormat="1" applyFont="1" applyFill="1" applyAlignment="1">
      <alignment vertical="center"/>
    </xf>
    <xf numFmtId="0" fontId="5" fillId="0" borderId="0" xfId="1226" applyFont="1" applyFill="1" applyAlignment="1">
      <alignment horizontal="center" vertical="top"/>
    </xf>
    <xf numFmtId="194" fontId="0" fillId="0" borderId="0" xfId="1226" applyNumberFormat="1" applyFont="1" applyFill="1" applyAlignment="1">
      <alignment horizontal="right" vertical="center"/>
    </xf>
    <xf numFmtId="200" fontId="0" fillId="0" borderId="1" xfId="1227" applyNumberFormat="1" applyFont="1" applyFill="1" applyBorder="1" applyAlignment="1">
      <alignment vertical="center"/>
    </xf>
    <xf numFmtId="200" fontId="0" fillId="0" borderId="1" xfId="1226" applyNumberFormat="1" applyFont="1" applyFill="1" applyBorder="1" applyAlignment="1">
      <alignment vertical="center"/>
    </xf>
    <xf numFmtId="194" fontId="0" fillId="0" borderId="1" xfId="1226" applyNumberFormat="1" applyFont="1" applyFill="1" applyBorder="1" applyAlignment="1">
      <alignment vertical="center"/>
    </xf>
    <xf numFmtId="0" fontId="0" fillId="0" borderId="1" xfId="1226" applyFont="1" applyFill="1" applyBorder="1" applyAlignment="1">
      <alignment horizontal="left" vertical="center" indent="1"/>
    </xf>
    <xf numFmtId="0" fontId="0" fillId="0" borderId="1" xfId="1226" applyFont="1" applyFill="1" applyBorder="1" applyAlignment="1">
      <alignment horizontal="left" vertical="center" indent="2"/>
    </xf>
    <xf numFmtId="0" fontId="8" fillId="0" borderId="1" xfId="1226" applyFont="1" applyFill="1" applyBorder="1" applyAlignment="1">
      <alignment horizontal="left" vertical="center" wrapText="1"/>
    </xf>
    <xf numFmtId="9" fontId="0" fillId="0" borderId="1" xfId="1226" applyNumberFormat="1" applyFont="1" applyFill="1" applyBorder="1" applyAlignment="1">
      <alignment vertical="center"/>
    </xf>
    <xf numFmtId="200" fontId="3" fillId="0" borderId="0" xfId="1226" applyNumberFormat="1" applyFont="1" applyFill="1" applyAlignment="1">
      <alignment vertical="center"/>
    </xf>
    <xf numFmtId="200" fontId="0" fillId="0" borderId="0" xfId="1226" applyNumberFormat="1" applyFont="1" applyFill="1" applyBorder="1" applyAlignment="1">
      <alignment vertical="center"/>
    </xf>
    <xf numFmtId="0" fontId="21" fillId="0" borderId="0" xfId="338" applyFont="1">
      <alignment vertical="center"/>
    </xf>
    <xf numFmtId="0" fontId="0" fillId="0" borderId="0" xfId="456" applyFill="1"/>
    <xf numFmtId="201" fontId="19" fillId="0" borderId="0" xfId="1672" applyNumberFormat="1" applyFont="1" applyFill="1" applyAlignment="1">
      <alignment vertical="center"/>
    </xf>
    <xf numFmtId="0" fontId="5" fillId="0" borderId="0" xfId="1236" applyFont="1" applyFill="1" applyAlignment="1">
      <alignment horizontal="center" vertical="top"/>
    </xf>
    <xf numFmtId="0" fontId="0" fillId="0" borderId="0" xfId="914" applyFont="1" applyFill="1" applyBorder="1">
      <alignment vertical="center"/>
    </xf>
    <xf numFmtId="201" fontId="0" fillId="0" borderId="0" xfId="1672" applyNumberFormat="1" applyFont="1" applyFill="1" applyAlignment="1">
      <alignment vertical="center"/>
    </xf>
    <xf numFmtId="0" fontId="0" fillId="0" borderId="9" xfId="1236" applyFont="1" applyFill="1" applyBorder="1" applyAlignment="1">
      <alignment horizontal="right" vertical="center"/>
    </xf>
    <xf numFmtId="0" fontId="2" fillId="0" borderId="6" xfId="1226" applyFont="1" applyFill="1" applyBorder="1" applyAlignment="1">
      <alignment horizontal="center" vertical="center" wrapText="1"/>
    </xf>
    <xf numFmtId="200" fontId="6" fillId="0" borderId="6" xfId="1672" applyNumberFormat="1" applyFont="1" applyFill="1" applyBorder="1" applyAlignment="1" applyProtection="1">
      <alignment horizontal="right" vertical="center"/>
    </xf>
    <xf numFmtId="0" fontId="0" fillId="0" borderId="1" xfId="1236" applyFill="1" applyBorder="1" applyAlignment="1"/>
    <xf numFmtId="201" fontId="19" fillId="0" borderId="1" xfId="1672" applyNumberFormat="1" applyFont="1" applyFill="1" applyBorder="1" applyAlignment="1">
      <alignment vertical="center"/>
    </xf>
    <xf numFmtId="9" fontId="19" fillId="0" borderId="1" xfId="41" applyFont="1" applyFill="1" applyBorder="1" applyAlignment="1">
      <alignment vertical="center"/>
    </xf>
    <xf numFmtId="9" fontId="19" fillId="0" borderId="1" xfId="41" applyFont="1" applyFill="1" applyBorder="1" applyAlignment="1" applyProtection="1">
      <alignment horizontal="right" vertical="center"/>
    </xf>
    <xf numFmtId="0" fontId="0" fillId="0" borderId="1" xfId="1236" applyFont="1" applyFill="1" applyBorder="1" applyAlignment="1">
      <alignment horizontal="left" vertical="center" indent="2"/>
    </xf>
    <xf numFmtId="0" fontId="0" fillId="0" borderId="1" xfId="1236" applyFont="1" applyFill="1" applyBorder="1" applyAlignment="1">
      <alignment horizontal="right"/>
    </xf>
    <xf numFmtId="0" fontId="0" fillId="0" borderId="1" xfId="1236" applyFont="1" applyFill="1" applyBorder="1" applyAlignment="1">
      <alignment horizontal="left" vertical="center" indent="4"/>
    </xf>
    <xf numFmtId="0" fontId="0" fillId="0" borderId="1" xfId="1236" applyFill="1" applyBorder="1" applyAlignment="1">
      <alignment vertical="center"/>
    </xf>
    <xf numFmtId="0" fontId="21" fillId="0" borderId="1" xfId="1236" applyFont="1" applyFill="1" applyBorder="1" applyAlignment="1">
      <alignment horizontal="left" vertical="center" indent="4"/>
    </xf>
    <xf numFmtId="9" fontId="19" fillId="0" borderId="1" xfId="41" applyNumberFormat="1" applyFont="1" applyFill="1" applyBorder="1" applyAlignment="1">
      <alignment vertical="center"/>
    </xf>
    <xf numFmtId="9" fontId="19" fillId="0" borderId="1" xfId="1672" applyNumberFormat="1" applyFont="1" applyFill="1" applyBorder="1" applyAlignment="1">
      <alignment vertical="center"/>
    </xf>
    <xf numFmtId="0" fontId="21" fillId="0" borderId="0" xfId="456" applyNumberFormat="1" applyFont="1" applyFill="1" applyBorder="1" applyAlignment="1" applyProtection="1">
      <alignment horizontal="left" vertical="center" indent="4"/>
    </xf>
    <xf numFmtId="201" fontId="19" fillId="0" borderId="0" xfId="1672" applyNumberFormat="1" applyFont="1" applyFill="1" applyBorder="1" applyAlignment="1">
      <alignment vertical="center"/>
    </xf>
    <xf numFmtId="0" fontId="5" fillId="0" borderId="0" xfId="1223" applyFont="1" applyFill="1" applyAlignment="1">
      <alignment vertical="top" wrapText="1"/>
    </xf>
    <xf numFmtId="0" fontId="0" fillId="0" borderId="0" xfId="1223" applyFont="1" applyFill="1">
      <alignment vertical="center"/>
    </xf>
    <xf numFmtId="0" fontId="2" fillId="0" borderId="0" xfId="1223" applyFont="1" applyFill="1">
      <alignment vertical="center"/>
    </xf>
    <xf numFmtId="0" fontId="0" fillId="0" borderId="0" xfId="1234" applyFill="1"/>
    <xf numFmtId="0" fontId="19" fillId="0" borderId="0" xfId="1223" applyFont="1" applyFill="1">
      <alignment vertical="center"/>
    </xf>
    <xf numFmtId="196" fontId="0" fillId="0" borderId="0" xfId="1648" applyNumberFormat="1" applyFont="1" applyFill="1" applyAlignment="1">
      <alignment vertical="center"/>
    </xf>
    <xf numFmtId="201" fontId="19" fillId="0" borderId="0" xfId="1648" applyNumberFormat="1" applyFont="1" applyFill="1" applyAlignment="1">
      <alignment vertical="center"/>
    </xf>
    <xf numFmtId="201" fontId="0" fillId="0" borderId="0" xfId="1648" applyNumberFormat="1" applyFont="1" applyFill="1" applyAlignment="1">
      <alignment vertical="center"/>
    </xf>
    <xf numFmtId="9" fontId="19" fillId="0" borderId="0" xfId="1648" applyNumberFormat="1" applyFont="1" applyFill="1" applyAlignment="1">
      <alignment vertical="center"/>
    </xf>
    <xf numFmtId="0" fontId="19" fillId="0" borderId="0" xfId="1223" applyFont="1" applyFill="1" applyAlignment="1">
      <alignment horizontal="center" vertical="center"/>
    </xf>
    <xf numFmtId="0" fontId="5" fillId="0" borderId="0" xfId="1224" applyFont="1" applyFill="1" applyAlignment="1">
      <alignment horizontal="center" vertical="top" wrapText="1"/>
    </xf>
    <xf numFmtId="196" fontId="5" fillId="0" borderId="0" xfId="1224" applyNumberFormat="1" applyFont="1" applyFill="1" applyAlignment="1">
      <alignment horizontal="center" vertical="top" wrapText="1"/>
    </xf>
    <xf numFmtId="9" fontId="5" fillId="0" borderId="0" xfId="1223" applyNumberFormat="1" applyFont="1" applyFill="1" applyAlignment="1">
      <alignment horizontal="center" vertical="top" wrapText="1"/>
    </xf>
    <xf numFmtId="0" fontId="5" fillId="0" borderId="0" xfId="1223" applyFont="1" applyFill="1" applyAlignment="1">
      <alignment horizontal="center" vertical="top" wrapText="1"/>
    </xf>
    <xf numFmtId="196" fontId="0" fillId="0" borderId="0" xfId="1223" applyNumberFormat="1" applyFont="1" applyFill="1">
      <alignment vertical="center"/>
    </xf>
    <xf numFmtId="0" fontId="0" fillId="0" borderId="0" xfId="1223" applyFont="1" applyFill="1" applyAlignment="1">
      <alignment horizontal="right" vertical="center"/>
    </xf>
    <xf numFmtId="9" fontId="0" fillId="0" borderId="0" xfId="1223" applyNumberFormat="1" applyFont="1" applyFill="1" applyAlignment="1">
      <alignment horizontal="right" vertical="center"/>
    </xf>
    <xf numFmtId="0" fontId="2" fillId="0" borderId="1" xfId="654" applyFont="1" applyFill="1" applyBorder="1" applyAlignment="1">
      <alignment horizontal="centerContinuous" vertical="center" wrapText="1"/>
    </xf>
    <xf numFmtId="196" fontId="2" fillId="0" borderId="1" xfId="654" applyNumberFormat="1" applyFont="1" applyFill="1" applyBorder="1" applyAlignment="1">
      <alignment horizontal="center" vertical="center" wrapText="1"/>
    </xf>
    <xf numFmtId="0" fontId="2" fillId="0" borderId="1" xfId="654" applyFont="1" applyFill="1" applyBorder="1" applyAlignment="1">
      <alignment horizontal="center" vertical="center" wrapText="1"/>
    </xf>
    <xf numFmtId="9" fontId="2" fillId="0" borderId="1" xfId="1223" applyNumberFormat="1" applyFont="1" applyFill="1" applyBorder="1" applyAlignment="1" applyProtection="1">
      <alignment horizontal="center" vertical="center"/>
    </xf>
    <xf numFmtId="201" fontId="19" fillId="0" borderId="0" xfId="1648" applyNumberFormat="1" applyFont="1" applyFill="1" applyBorder="1" applyAlignment="1" applyProtection="1">
      <alignment horizontal="right" vertical="center"/>
    </xf>
    <xf numFmtId="0" fontId="2" fillId="0" borderId="0" xfId="654" applyFont="1" applyFill="1" applyBorder="1" applyAlignment="1">
      <alignment horizontal="center" vertical="center" wrapText="1"/>
    </xf>
    <xf numFmtId="0" fontId="0" fillId="0" borderId="4" xfId="1234" applyFont="1" applyFill="1" applyBorder="1" applyAlignment="1">
      <alignment horizontal="left" vertical="center" indent="1"/>
    </xf>
    <xf numFmtId="196" fontId="0" fillId="0" borderId="1" xfId="1648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right" vertical="center" shrinkToFit="1"/>
    </xf>
    <xf numFmtId="0" fontId="22" fillId="0" borderId="1" xfId="0" applyNumberFormat="1" applyFont="1" applyFill="1" applyBorder="1" applyAlignment="1">
      <alignment horizontal="right" vertical="center" shrinkToFit="1"/>
    </xf>
    <xf numFmtId="9" fontId="19" fillId="0" borderId="1" xfId="1648" applyNumberFormat="1" applyFont="1" applyFill="1" applyBorder="1" applyAlignment="1" applyProtection="1">
      <alignment horizontal="right" vertical="center"/>
    </xf>
    <xf numFmtId="49" fontId="23" fillId="0" borderId="4" xfId="362" applyNumberFormat="1" applyFont="1" applyFill="1" applyBorder="1" applyAlignment="1">
      <alignment horizontal="left" vertical="center" indent="2"/>
    </xf>
    <xf numFmtId="0" fontId="21" fillId="0" borderId="1" xfId="0" applyNumberFormat="1" applyFont="1" applyFill="1" applyBorder="1" applyAlignment="1">
      <alignment vertical="center" shrinkToFit="1"/>
    </xf>
    <xf numFmtId="0" fontId="22" fillId="0" borderId="1" xfId="0" applyNumberFormat="1" applyFont="1" applyFill="1" applyBorder="1" applyAlignment="1">
      <alignment vertical="center" shrinkToFit="1"/>
    </xf>
    <xf numFmtId="49" fontId="0" fillId="0" borderId="4" xfId="362" applyNumberFormat="1" applyFont="1" applyFill="1" applyBorder="1" applyAlignment="1">
      <alignment horizontal="left" vertical="center" indent="3"/>
    </xf>
    <xf numFmtId="201" fontId="19" fillId="0" borderId="0" xfId="1648" applyNumberFormat="1" applyFont="1" applyFill="1" applyBorder="1" applyAlignment="1">
      <alignment vertical="center"/>
    </xf>
    <xf numFmtId="49" fontId="0" fillId="0" borderId="1" xfId="362" applyNumberFormat="1" applyFont="1" applyFill="1" applyBorder="1" applyAlignment="1">
      <alignment horizontal="left" vertical="center" indent="3"/>
    </xf>
    <xf numFmtId="0" fontId="22" fillId="0" borderId="10" xfId="0" applyNumberFormat="1" applyFont="1" applyFill="1" applyBorder="1" applyAlignment="1">
      <alignment vertical="center"/>
    </xf>
    <xf numFmtId="201" fontId="0" fillId="0" borderId="1" xfId="1648" applyNumberFormat="1" applyFont="1" applyFill="1" applyBorder="1" applyAlignment="1">
      <alignment vertical="center"/>
    </xf>
    <xf numFmtId="49" fontId="0" fillId="0" borderId="4" xfId="362" applyNumberFormat="1" applyFont="1" applyFill="1" applyBorder="1" applyAlignment="1">
      <alignment horizontal="left" vertical="center" indent="2"/>
    </xf>
    <xf numFmtId="0" fontId="0" fillId="0" borderId="0" xfId="1223" applyFont="1" applyFill="1" applyAlignment="1">
      <alignment horizontal="center" vertical="center"/>
    </xf>
    <xf numFmtId="0" fontId="2" fillId="0" borderId="0" xfId="1223" applyFont="1" applyFill="1" applyAlignment="1">
      <alignment horizontal="center" vertical="center"/>
    </xf>
    <xf numFmtId="0" fontId="0" fillId="0" borderId="0" xfId="1234" applyFill="1" applyAlignment="1">
      <alignment horizontal="center"/>
    </xf>
    <xf numFmtId="196" fontId="5" fillId="0" borderId="0" xfId="1223" applyNumberFormat="1" applyFont="1" applyFill="1" applyAlignment="1">
      <alignment horizontal="center" vertical="top" wrapText="1"/>
    </xf>
    <xf numFmtId="0" fontId="2" fillId="0" borderId="4" xfId="1223" applyNumberFormat="1" applyFont="1" applyFill="1" applyBorder="1" applyAlignment="1" applyProtection="1">
      <alignment vertical="center" wrapText="1"/>
    </xf>
    <xf numFmtId="0" fontId="21" fillId="0" borderId="10" xfId="0" applyNumberFormat="1" applyFont="1" applyFill="1" applyBorder="1" applyAlignment="1">
      <alignment vertical="center"/>
    </xf>
    <xf numFmtId="0" fontId="0" fillId="0" borderId="0" xfId="1234" applyFont="1" applyFill="1" applyAlignment="1">
      <alignment horizontal="center"/>
    </xf>
    <xf numFmtId="0" fontId="0" fillId="0" borderId="4" xfId="1234" applyNumberFormat="1" applyFont="1" applyFill="1" applyBorder="1" applyAlignment="1" applyProtection="1">
      <alignment horizontal="left" vertical="center" indent="2"/>
    </xf>
    <xf numFmtId="0" fontId="0" fillId="0" borderId="1" xfId="1234" applyNumberFormat="1" applyFont="1" applyFill="1" applyBorder="1" applyAlignment="1" applyProtection="1">
      <alignment horizontal="left" vertical="center" indent="2"/>
    </xf>
    <xf numFmtId="0" fontId="0" fillId="0" borderId="1" xfId="1234" applyFont="1" applyFill="1" applyBorder="1" applyAlignment="1">
      <alignment horizontal="left" vertical="center" indent="2"/>
    </xf>
    <xf numFmtId="9" fontId="19" fillId="0" borderId="1" xfId="1648" applyNumberFormat="1" applyFont="1" applyFill="1" applyBorder="1" applyAlignment="1">
      <alignment vertical="center"/>
    </xf>
    <xf numFmtId="0" fontId="24" fillId="0" borderId="0" xfId="1228" applyFont="1" applyFill="1" applyAlignment="1">
      <alignment vertical="top" wrapText="1"/>
    </xf>
    <xf numFmtId="0" fontId="0" fillId="0" borderId="0" xfId="1228" applyFont="1" applyFill="1" applyAlignment="1">
      <alignment horizontal="center" vertical="center" wrapText="1"/>
    </xf>
    <xf numFmtId="0" fontId="3" fillId="0" borderId="0" xfId="1228" applyFont="1" applyFill="1" applyAlignment="1">
      <alignment horizontal="center" vertical="center" wrapText="1"/>
    </xf>
    <xf numFmtId="0" fontId="0" fillId="0" borderId="0" xfId="1228" applyFont="1" applyFill="1" applyAlignment="1">
      <alignment vertical="center" wrapText="1"/>
    </xf>
    <xf numFmtId="180" fontId="0" fillId="0" borderId="0" xfId="1228" applyNumberFormat="1" applyFont="1" applyFill="1" applyAlignment="1">
      <alignment vertical="center"/>
    </xf>
    <xf numFmtId="196" fontId="0" fillId="0" borderId="0" xfId="1228" applyNumberFormat="1" applyFont="1" applyFill="1" applyAlignment="1">
      <alignment vertical="center"/>
    </xf>
    <xf numFmtId="9" fontId="0" fillId="0" borderId="0" xfId="1228" applyNumberFormat="1" applyFont="1" applyFill="1" applyAlignment="1">
      <alignment vertical="center"/>
    </xf>
    <xf numFmtId="195" fontId="5" fillId="0" borderId="0" xfId="1228" applyNumberFormat="1" applyFont="1" applyFill="1" applyBorder="1" applyAlignment="1">
      <alignment horizontal="center" vertical="top" wrapText="1"/>
    </xf>
    <xf numFmtId="196" fontId="5" fillId="0" borderId="0" xfId="1228" applyNumberFormat="1" applyFont="1" applyFill="1" applyBorder="1" applyAlignment="1">
      <alignment horizontal="center" vertical="top" wrapText="1"/>
    </xf>
    <xf numFmtId="9" fontId="5" fillId="0" borderId="0" xfId="1228" applyNumberFormat="1" applyFont="1" applyFill="1" applyBorder="1" applyAlignment="1">
      <alignment horizontal="center" vertical="top" wrapText="1"/>
    </xf>
    <xf numFmtId="0" fontId="0" fillId="0" borderId="0" xfId="1225" applyFont="1" applyFill="1" applyAlignment="1">
      <alignment wrapText="1"/>
    </xf>
    <xf numFmtId="180" fontId="2" fillId="0" borderId="0" xfId="1229" applyNumberFormat="1" applyFont="1" applyFill="1" applyBorder="1" applyAlignment="1">
      <alignment horizontal="center" vertical="top"/>
    </xf>
    <xf numFmtId="196" fontId="2" fillId="0" borderId="0" xfId="1229" applyNumberFormat="1" applyFont="1" applyFill="1" applyBorder="1" applyAlignment="1">
      <alignment horizontal="center" vertical="top"/>
    </xf>
    <xf numFmtId="9" fontId="0" fillId="0" borderId="0" xfId="1225" applyNumberFormat="1" applyFont="1" applyFill="1" applyAlignment="1">
      <alignment horizontal="right" vertical="center"/>
    </xf>
    <xf numFmtId="0" fontId="2" fillId="0" borderId="1" xfId="1229" applyFont="1" applyFill="1" applyBorder="1" applyAlignment="1">
      <alignment horizontal="center" vertical="center" wrapText="1"/>
    </xf>
    <xf numFmtId="180" fontId="2" fillId="0" borderId="1" xfId="1229" applyNumberFormat="1" applyFont="1" applyFill="1" applyBorder="1" applyAlignment="1">
      <alignment horizontal="center" vertical="center"/>
    </xf>
    <xf numFmtId="196" fontId="2" fillId="0" borderId="1" xfId="1229" applyNumberFormat="1" applyFont="1" applyFill="1" applyBorder="1" applyAlignment="1">
      <alignment horizontal="center" vertical="center"/>
    </xf>
    <xf numFmtId="9" fontId="2" fillId="0" borderId="1" xfId="1226" applyNumberFormat="1" applyFont="1" applyFill="1" applyBorder="1" applyAlignment="1">
      <alignment horizontal="center" vertical="center" wrapText="1"/>
    </xf>
    <xf numFmtId="0" fontId="2" fillId="0" borderId="1" xfId="1228" applyFont="1" applyFill="1" applyBorder="1" applyAlignment="1">
      <alignment horizontal="center" vertical="center" wrapText="1"/>
    </xf>
    <xf numFmtId="196" fontId="0" fillId="0" borderId="1" xfId="1228" applyNumberFormat="1" applyFont="1" applyFill="1" applyBorder="1" applyAlignment="1">
      <alignment horizontal="right" vertical="center"/>
    </xf>
    <xf numFmtId="196" fontId="0" fillId="0" borderId="1" xfId="1228" applyNumberFormat="1" applyFont="1" applyFill="1" applyBorder="1" applyAlignment="1">
      <alignment vertical="center"/>
    </xf>
    <xf numFmtId="9" fontId="2" fillId="0" borderId="6" xfId="1226" applyNumberFormat="1" applyFont="1" applyFill="1" applyBorder="1" applyAlignment="1">
      <alignment vertical="center" wrapText="1"/>
    </xf>
    <xf numFmtId="180" fontId="0" fillId="0" borderId="1" xfId="1228" applyNumberFormat="1" applyFont="1" applyFill="1" applyBorder="1" applyAlignment="1">
      <alignment vertical="center"/>
    </xf>
    <xf numFmtId="0" fontId="0" fillId="0" borderId="1" xfId="914" applyNumberFormat="1" applyFont="1" applyFill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right" vertical="center"/>
    </xf>
    <xf numFmtId="196" fontId="0" fillId="0" borderId="1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9" fontId="0" fillId="0" borderId="6" xfId="1228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196" fontId="0" fillId="0" borderId="6" xfId="0" applyNumberFormat="1" applyFont="1" applyFill="1" applyBorder="1" applyAlignment="1" applyProtection="1">
      <alignment horizontal="right" vertical="center"/>
    </xf>
    <xf numFmtId="0" fontId="0" fillId="0" borderId="1" xfId="1228" applyFont="1" applyFill="1" applyBorder="1" applyAlignment="1">
      <alignment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9" fontId="0" fillId="0" borderId="1" xfId="1228" applyNumberFormat="1" applyFont="1" applyFill="1" applyBorder="1" applyAlignment="1">
      <alignment vertical="center"/>
    </xf>
    <xf numFmtId="180" fontId="19" fillId="0" borderId="0" xfId="914" applyNumberFormat="1" applyFont="1" applyFill="1">
      <alignment vertical="center"/>
    </xf>
    <xf numFmtId="180" fontId="0" fillId="0" borderId="0" xfId="914" applyNumberFormat="1" applyFont="1" applyFill="1">
      <alignment vertical="center"/>
    </xf>
    <xf numFmtId="194" fontId="0" fillId="0" borderId="0" xfId="914" applyNumberFormat="1" applyFont="1" applyFill="1" applyAlignment="1">
      <alignment horizontal="right" vertical="center"/>
    </xf>
    <xf numFmtId="0" fontId="25" fillId="0" borderId="2" xfId="1226" applyFont="1" applyFill="1" applyBorder="1" applyAlignment="1">
      <alignment horizontal="center" vertical="center" wrapText="1"/>
    </xf>
    <xf numFmtId="180" fontId="25" fillId="0" borderId="2" xfId="914" applyNumberFormat="1" applyFont="1" applyFill="1" applyBorder="1" applyAlignment="1">
      <alignment horizontal="center" vertical="center"/>
    </xf>
    <xf numFmtId="0" fontId="25" fillId="0" borderId="3" xfId="1226" applyFont="1" applyFill="1" applyBorder="1" applyAlignment="1">
      <alignment horizontal="center" vertical="center" wrapText="1"/>
    </xf>
    <xf numFmtId="180" fontId="25" fillId="0" borderId="3" xfId="914" applyNumberFormat="1" applyFont="1" applyFill="1" applyBorder="1" applyAlignment="1">
      <alignment horizontal="center" vertical="center"/>
    </xf>
    <xf numFmtId="0" fontId="25" fillId="0" borderId="11" xfId="1226" applyFont="1" applyFill="1" applyBorder="1" applyAlignment="1">
      <alignment horizontal="center" vertical="center" wrapText="1"/>
    </xf>
    <xf numFmtId="0" fontId="2" fillId="0" borderId="0" xfId="914" applyFont="1" applyFill="1" applyBorder="1">
      <alignment vertical="center"/>
    </xf>
    <xf numFmtId="200" fontId="19" fillId="0" borderId="4" xfId="914" applyNumberFormat="1" applyFont="1" applyFill="1" applyBorder="1" applyAlignment="1">
      <alignment vertical="center"/>
    </xf>
    <xf numFmtId="9" fontId="0" fillId="0" borderId="1" xfId="41" applyFont="1" applyFill="1" applyBorder="1" applyAlignment="1">
      <alignment horizontal="right" vertical="center"/>
    </xf>
    <xf numFmtId="9" fontId="0" fillId="0" borderId="1" xfId="41" applyFont="1" applyFill="1" applyBorder="1" applyAlignment="1" applyProtection="1">
      <alignment vertical="center"/>
    </xf>
    <xf numFmtId="200" fontId="19" fillId="0" borderId="0" xfId="914" applyNumberFormat="1" applyFont="1" applyFill="1" applyBorder="1" applyAlignment="1">
      <alignment vertical="center"/>
    </xf>
    <xf numFmtId="10" fontId="0" fillId="0" borderId="0" xfId="914" applyNumberFormat="1" applyFill="1" applyBorder="1">
      <alignment vertical="center"/>
    </xf>
    <xf numFmtId="0" fontId="0" fillId="0" borderId="1" xfId="914" applyNumberFormat="1" applyFont="1" applyFill="1" applyBorder="1" applyAlignment="1" applyProtection="1">
      <alignment horizontal="left" vertical="center" indent="2"/>
    </xf>
    <xf numFmtId="201" fontId="0" fillId="0" borderId="1" xfId="27" applyNumberFormat="1" applyFont="1" applyFill="1" applyBorder="1" applyAlignment="1" applyProtection="1">
      <alignment horizontal="right" vertical="center"/>
    </xf>
    <xf numFmtId="200" fontId="0" fillId="0" borderId="1" xfId="914" applyNumberFormat="1" applyFill="1" applyBorder="1" applyAlignment="1">
      <alignment horizontal="right" vertical="center"/>
    </xf>
    <xf numFmtId="200" fontId="0" fillId="0" borderId="1" xfId="914" applyNumberFormat="1" applyFont="1" applyFill="1" applyBorder="1" applyAlignment="1">
      <alignment horizontal="right" vertical="center"/>
    </xf>
    <xf numFmtId="200" fontId="19" fillId="0" borderId="0" xfId="914" applyNumberFormat="1" applyFont="1" applyFill="1">
      <alignment vertical="center"/>
    </xf>
    <xf numFmtId="200" fontId="19" fillId="0" borderId="0" xfId="914" applyNumberFormat="1" applyFont="1" applyFill="1" applyBorder="1">
      <alignment vertical="center"/>
    </xf>
    <xf numFmtId="201" fontId="0" fillId="0" borderId="1" xfId="27" applyNumberFormat="1" applyFont="1" applyFill="1" applyBorder="1" applyAlignment="1">
      <alignment horizontal="right" vertical="center"/>
    </xf>
    <xf numFmtId="200" fontId="19" fillId="0" borderId="12" xfId="914" applyNumberFormat="1" applyFont="1" applyFill="1" applyBorder="1" applyAlignment="1">
      <alignment vertical="center"/>
    </xf>
    <xf numFmtId="0" fontId="0" fillId="0" borderId="1" xfId="914" applyFill="1" applyBorder="1" applyAlignment="1">
      <alignment horizontal="right" vertical="center"/>
    </xf>
    <xf numFmtId="200" fontId="0" fillId="2" borderId="13" xfId="0" applyNumberFormat="1" applyFont="1" applyFill="1" applyBorder="1" applyAlignment="1">
      <alignment horizontal="center" vertical="center"/>
    </xf>
    <xf numFmtId="9" fontId="0" fillId="0" borderId="4" xfId="41" applyFont="1" applyFill="1" applyBorder="1" applyAlignment="1">
      <alignment horizontal="right" vertical="center"/>
    </xf>
    <xf numFmtId="200" fontId="0" fillId="2" borderId="0" xfId="0" applyNumberFormat="1" applyFont="1" applyFill="1" applyBorder="1" applyAlignment="1">
      <alignment horizontal="center" vertical="center"/>
    </xf>
    <xf numFmtId="200" fontId="0" fillId="2" borderId="14" xfId="0" applyNumberFormat="1" applyFont="1" applyFill="1" applyBorder="1" applyAlignment="1">
      <alignment vertical="center"/>
    </xf>
    <xf numFmtId="200" fontId="0" fillId="2" borderId="0" xfId="0" applyNumberFormat="1" applyFont="1" applyFill="1" applyBorder="1" applyAlignment="1">
      <alignment vertical="center"/>
    </xf>
    <xf numFmtId="200" fontId="0" fillId="2" borderId="12" xfId="0" applyNumberFormat="1" applyFont="1" applyFill="1" applyBorder="1" applyAlignment="1">
      <alignment vertical="center"/>
    </xf>
    <xf numFmtId="180" fontId="19" fillId="0" borderId="4" xfId="914" applyNumberFormat="1" applyFont="1" applyFill="1" applyBorder="1" applyAlignment="1">
      <alignment vertical="center"/>
    </xf>
    <xf numFmtId="180" fontId="19" fillId="0" borderId="0" xfId="914" applyNumberFormat="1" applyFont="1" applyFill="1" applyBorder="1" applyAlignment="1">
      <alignment vertical="center"/>
    </xf>
    <xf numFmtId="186" fontId="0" fillId="2" borderId="4" xfId="0" applyNumberFormat="1" applyFont="1" applyFill="1" applyBorder="1" applyAlignment="1">
      <alignment vertical="center"/>
    </xf>
    <xf numFmtId="0" fontId="2" fillId="0" borderId="1" xfId="914" applyFont="1" applyFill="1" applyBorder="1" applyAlignment="1">
      <alignment horizontal="left" vertical="center" indent="1"/>
    </xf>
    <xf numFmtId="200" fontId="0" fillId="0" borderId="4" xfId="1226" applyNumberFormat="1" applyFont="1" applyFill="1" applyBorder="1" applyAlignment="1">
      <alignment vertical="center"/>
    </xf>
    <xf numFmtId="9" fontId="0" fillId="0" borderId="4" xfId="41" applyNumberFormat="1" applyFont="1" applyFill="1" applyBorder="1" applyAlignment="1">
      <alignment horizontal="right" vertical="center"/>
    </xf>
    <xf numFmtId="201" fontId="19" fillId="0" borderId="0" xfId="27" applyNumberFormat="1" applyFont="1" applyFill="1" applyBorder="1" applyAlignment="1" applyProtection="1">
      <alignment horizontal="right" vertical="center"/>
    </xf>
    <xf numFmtId="0" fontId="0" fillId="0" borderId="1" xfId="914" applyFont="1" applyFill="1" applyBorder="1" applyAlignment="1">
      <alignment horizontal="left" vertical="center" indent="1"/>
    </xf>
    <xf numFmtId="0" fontId="26" fillId="0" borderId="15" xfId="816" applyFont="1" applyBorder="1" applyAlignment="1">
      <alignment horizontal="left" vertical="center" indent="1"/>
    </xf>
    <xf numFmtId="201" fontId="27" fillId="0" borderId="1" xfId="27" applyNumberFormat="1" applyFont="1" applyFill="1" applyBorder="1" applyAlignment="1" applyProtection="1">
      <alignment horizontal="right" vertical="center"/>
    </xf>
    <xf numFmtId="0" fontId="0" fillId="0" borderId="1" xfId="914" applyFont="1" applyFill="1" applyBorder="1" applyAlignment="1">
      <alignment horizontal="left" vertical="center" indent="2"/>
    </xf>
    <xf numFmtId="0" fontId="0" fillId="0" borderId="0" xfId="914" applyFill="1" applyBorder="1">
      <alignment vertical="center"/>
    </xf>
    <xf numFmtId="9" fontId="0" fillId="0" borderId="0" xfId="914" applyNumberFormat="1" applyFill="1" applyBorder="1">
      <alignment vertical="center"/>
    </xf>
    <xf numFmtId="9" fontId="0" fillId="0" borderId="0" xfId="41" applyFont="1" applyFill="1" applyBorder="1" applyAlignment="1" applyProtection="1">
      <alignment vertical="center"/>
    </xf>
    <xf numFmtId="0" fontId="2" fillId="0" borderId="0" xfId="1226" applyFont="1" applyFill="1" applyAlignment="1">
      <alignment vertical="center"/>
    </xf>
    <xf numFmtId="0" fontId="28" fillId="0" borderId="0" xfId="1226" applyFont="1" applyFill="1" applyAlignment="1">
      <alignment vertical="center"/>
    </xf>
    <xf numFmtId="0" fontId="2" fillId="0" borderId="16" xfId="1226" applyFont="1" applyFill="1" applyBorder="1" applyAlignment="1">
      <alignment horizontal="center" vertical="center" wrapText="1"/>
    </xf>
    <xf numFmtId="0" fontId="2" fillId="0" borderId="17" xfId="1226" applyFont="1" applyFill="1" applyBorder="1" applyAlignment="1">
      <alignment horizontal="center" vertical="center"/>
    </xf>
    <xf numFmtId="0" fontId="2" fillId="0" borderId="16" xfId="1226" applyFont="1" applyFill="1" applyBorder="1" applyAlignment="1">
      <alignment horizontal="center" vertical="center"/>
    </xf>
    <xf numFmtId="0" fontId="2" fillId="0" borderId="18" xfId="1226" applyFont="1" applyFill="1" applyBorder="1" applyAlignment="1">
      <alignment horizontal="center" vertical="center" wrapText="1"/>
    </xf>
    <xf numFmtId="0" fontId="2" fillId="0" borderId="11" xfId="1226" applyFont="1" applyFill="1" applyBorder="1" applyAlignment="1">
      <alignment horizontal="center" vertical="center"/>
    </xf>
    <xf numFmtId="0" fontId="2" fillId="0" borderId="18" xfId="1226" applyFont="1" applyFill="1" applyBorder="1" applyAlignment="1">
      <alignment horizontal="center" vertical="center"/>
    </xf>
    <xf numFmtId="0" fontId="2" fillId="0" borderId="1" xfId="1226" applyFont="1" applyFill="1" applyBorder="1" applyAlignment="1">
      <alignment horizontal="left" vertical="center" wrapText="1" indent="1"/>
    </xf>
    <xf numFmtId="200" fontId="0" fillId="0" borderId="1" xfId="1226" applyNumberFormat="1" applyFont="1" applyFill="1" applyBorder="1" applyAlignment="1">
      <alignment horizontal="right" vertical="center"/>
    </xf>
    <xf numFmtId="200" fontId="0" fillId="0" borderId="4" xfId="1226" applyNumberFormat="1" applyFont="1" applyFill="1" applyBorder="1" applyAlignment="1">
      <alignment horizontal="right" vertical="center"/>
    </xf>
    <xf numFmtId="200" fontId="0" fillId="0" borderId="6" xfId="1226" applyNumberFormat="1" applyFont="1" applyFill="1" applyBorder="1" applyAlignment="1">
      <alignment horizontal="right" vertical="center"/>
    </xf>
    <xf numFmtId="9" fontId="0" fillId="0" borderId="1" xfId="41" applyFont="1" applyFill="1" applyBorder="1" applyAlignment="1">
      <alignment vertical="center"/>
    </xf>
    <xf numFmtId="9" fontId="0" fillId="0" borderId="1" xfId="41" applyNumberFormat="1" applyFont="1" applyFill="1" applyBorder="1" applyAlignment="1">
      <alignment vertical="center"/>
    </xf>
    <xf numFmtId="0" fontId="2" fillId="0" borderId="1" xfId="1226" applyFont="1" applyFill="1" applyBorder="1" applyAlignment="1">
      <alignment horizontal="left" vertical="center" indent="1"/>
    </xf>
    <xf numFmtId="0" fontId="0" fillId="0" borderId="1" xfId="1226" applyFont="1" applyFill="1" applyBorder="1" applyAlignment="1">
      <alignment vertical="center"/>
    </xf>
    <xf numFmtId="200" fontId="0" fillId="0" borderId="1" xfId="1227" applyNumberFormat="1" applyFont="1" applyFill="1" applyBorder="1" applyAlignment="1">
      <alignment horizontal="right" vertical="center"/>
    </xf>
    <xf numFmtId="0" fontId="0" fillId="0" borderId="8" xfId="1226" applyFont="1" applyFill="1" applyBorder="1" applyAlignment="1">
      <alignment horizontal="left" vertical="center" indent="2"/>
    </xf>
    <xf numFmtId="200" fontId="0" fillId="0" borderId="8" xfId="1226" applyNumberFormat="1" applyFont="1" applyFill="1" applyBorder="1" applyAlignment="1">
      <alignment horizontal="right" vertical="center"/>
    </xf>
    <xf numFmtId="0" fontId="0" fillId="0" borderId="8" xfId="1226" applyFont="1" applyFill="1" applyBorder="1" applyAlignment="1">
      <alignment vertical="center"/>
    </xf>
    <xf numFmtId="0" fontId="2" fillId="0" borderId="3" xfId="1226" applyFont="1" applyFill="1" applyBorder="1" applyAlignment="1">
      <alignment horizontal="left" vertical="center" wrapText="1" indent="1"/>
    </xf>
    <xf numFmtId="200" fontId="0" fillId="0" borderId="19" xfId="1226" applyNumberFormat="1" applyFont="1" applyFill="1" applyBorder="1" applyAlignment="1">
      <alignment horizontal="right" vertical="center"/>
    </xf>
  </cellXfs>
  <cellStyles count="1690">
    <cellStyle name="常规" xfId="0" builtinId="0"/>
    <cellStyle name="货币[0]" xfId="1" builtinId="7"/>
    <cellStyle name="差_安徽 缺口县区测算(地方填报)1_财力性转移支付2010年预算参考数_附件 1 " xfId="2"/>
    <cellStyle name="差_gdp" xfId="3"/>
    <cellStyle name="差_县区合并测算20080421_民生政策最低支出需求" xfId="4"/>
    <cellStyle name="差_县市旗测算-新科目（20080627）_县市旗测算-新科目（含人口规模效应）" xfId="5"/>
    <cellStyle name="20% - 强调文字颜色 1 2" xfId="6"/>
    <cellStyle name="差_县区合并测算20080421_县市旗测算-新科目（含人口规模效应）_财力性转移支付2010年预算参考数_附件 1 " xfId="7"/>
    <cellStyle name="20% - 强调文字颜色 3" xfId="8" builtinId="38"/>
    <cellStyle name="差_行政公检法测算_民生政策最低支出需求" xfId="9"/>
    <cellStyle name="差_行政公检法测算_县市旗测算-新科目（含人口规模效应）_财力性转移支付2010年预算参考数_附件 1 " xfId="10"/>
    <cellStyle name="输入" xfId="11" builtinId="20"/>
    <cellStyle name="差_其他部门(按照总人口测算）—20080416_民生政策最低支出需求_附件 1 " xfId="12"/>
    <cellStyle name="差_财政供养人员_附件 1 " xfId="13"/>
    <cellStyle name="差_30云南_1" xfId="14"/>
    <cellStyle name="好_2006年28四川_财力性转移支付2010年预算参考数_附件 1 " xfId="15"/>
    <cellStyle name="货币" xfId="16" builtinId="4"/>
    <cellStyle name="差_核定人数对比_附件 1 " xfId="17"/>
    <cellStyle name="差_07临沂_附件 1 " xfId="18"/>
    <cellStyle name="差_30云南_1_财力性转移支付2010年预算参考数" xfId="19"/>
    <cellStyle name="好_县区合并测算20080421_财力性转移支付2010年预算参考数_附件 1 " xfId="20"/>
    <cellStyle name="Accent2 - 40%" xfId="21"/>
    <cellStyle name="千位分隔[0]" xfId="22" builtinId="6"/>
    <cellStyle name="常规 26 2" xfId="23"/>
    <cellStyle name="40% - 强调文字颜色 3" xfId="24" builtinId="39"/>
    <cellStyle name="差" xfId="25" builtinId="27"/>
    <cellStyle name="常规 7 3" xfId="26"/>
    <cellStyle name="千位分隔" xfId="27" builtinId="3"/>
    <cellStyle name="千位分隔 11 2" xfId="28"/>
    <cellStyle name="差_市辖区测算-新科目（20080626）" xfId="29"/>
    <cellStyle name="60% - 强调文字颜色 3" xfId="30" builtinId="40"/>
    <cellStyle name="千位分隔 4 6" xfId="31"/>
    <cellStyle name="差_县市旗测算20080508_不含人员经费系数_财力性转移支付2010年预算参考数_附件 1 " xfId="32"/>
    <cellStyle name="Accent2 - 60%" xfId="33"/>
    <cellStyle name="差_缺口县区测算(财政部标准)" xfId="34"/>
    <cellStyle name="差_危改资金测算_附件 1 " xfId="35"/>
    <cellStyle name="超链接" xfId="36" builtinId="8"/>
    <cellStyle name="好_卫生部门_财力性转移支付2010年预算参考数_附件 1 " xfId="37"/>
    <cellStyle name="差_不含人员经费系数_财力性转移支付2010年预算参考数_附件 1 " xfId="38"/>
    <cellStyle name="好_县市旗测算20080508_县市旗测算-新科目（含人口规模效应）" xfId="39"/>
    <cellStyle name="差_22湖南_财力性转移支付2010年预算参考数_附件 1 " xfId="40"/>
    <cellStyle name="百分比" xfId="41" builtinId="5"/>
    <cellStyle name="已访问的超链接" xfId="42" builtinId="9"/>
    <cellStyle name="差_安徽 缺口县区测算(地方填报)1_财力性转移支付2010年预算参考数" xfId="43"/>
    <cellStyle name="注释" xfId="44" builtinId="10"/>
    <cellStyle name="常规 6" xfId="45"/>
    <cellStyle name="60% - 强调文字颜色 2" xfId="46" builtinId="36"/>
    <cellStyle name="好_行政（人员）_民生政策最低支出需求_财力性转移支付2010年预算参考数" xfId="47"/>
    <cellStyle name="Accent6 3" xfId="48"/>
    <cellStyle name="好_行政公检法测算_民生政策最低支出需求" xfId="49"/>
    <cellStyle name="差_第一部分：综合全_附件 1 " xfId="50"/>
    <cellStyle name="好_教育(按照总人口测算）—20080416_不含人员经费系数_财力性转移支付2010年预算参考数" xfId="51"/>
    <cellStyle name="标题 4" xfId="52" builtinId="19"/>
    <cellStyle name="警告文本" xfId="53" builtinId="11"/>
    <cellStyle name="差_县区合并测算20080423(按照各省比重）_民生政策最低支出需求_财力性转移支付2010年预算参考数_附件 1 " xfId="54"/>
    <cellStyle name="好_22湖南_财力性转移支付2010年预算参考数_附件 1 " xfId="55"/>
    <cellStyle name="标题" xfId="56" builtinId="15"/>
    <cellStyle name="差_2006年28四川" xfId="57"/>
    <cellStyle name="常规 54 2" xfId="58"/>
    <cellStyle name="解释性文本" xfId="59" builtinId="53"/>
    <cellStyle name="差_测算结果汇总_财力性转移支付2010年预算参考数" xfId="60"/>
    <cellStyle name="标题 1" xfId="61" builtinId="16"/>
    <cellStyle name="百分比 4" xfId="62"/>
    <cellStyle name="差_核定人数下发表" xfId="63"/>
    <cellStyle name="差_农林水和城市维护标准支出20080505－县区合计_财力性转移支付2010年预算参考数" xfId="64"/>
    <cellStyle name="标题 2" xfId="65" builtinId="17"/>
    <cellStyle name="差_28四川_附件 1 " xfId="66"/>
    <cellStyle name="百分比 5" xfId="67"/>
    <cellStyle name="差_2016年科目0114_附件 1 " xfId="68"/>
    <cellStyle name="好_14安徽_财力性转移支付2010年预算参考数_附件 1 " xfId="69"/>
    <cellStyle name="常规 5 2 2" xfId="70"/>
    <cellStyle name="差_测算结果_财力性转移支付2010年预算参考数" xfId="71"/>
    <cellStyle name="60% - 强调文字颜色 1" xfId="72" builtinId="32"/>
    <cellStyle name="Accent6 2" xfId="73"/>
    <cellStyle name="差_一般预算支出口径剔除表_财力性转移支付2010年预算参考数_附件 1 " xfId="74"/>
    <cellStyle name="好_汇总表_财力性转移支付2010年预算参考数" xfId="75"/>
    <cellStyle name="差_县市旗测算-新科目（20080626）_财力性转移支付2010年预算参考数_附件 1 " xfId="76"/>
    <cellStyle name="标题 3" xfId="77" builtinId="18"/>
    <cellStyle name="百分比 6" xfId="78"/>
    <cellStyle name="千位分隔 3 2 2 2 2" xfId="79"/>
    <cellStyle name="60% - 强调文字颜色 4" xfId="80" builtinId="44"/>
    <cellStyle name="差_行政公检法测算_附件 1 " xfId="81"/>
    <cellStyle name="输出" xfId="82" builtinId="21"/>
    <cellStyle name="好_卫生(按照总人口测算）—20080416_不含人员经费系数_财力性转移支付2010年预算参考数_附件 1 " xfId="83"/>
    <cellStyle name="好_民生政策最低支出需求_附件 1 " xfId="84"/>
    <cellStyle name="常规 26" xfId="85"/>
    <cellStyle name="Input" xfId="86"/>
    <cellStyle name="计算" xfId="87" builtinId="22"/>
    <cellStyle name="检查单元格" xfId="88" builtinId="23"/>
    <cellStyle name="差_汇总表_附件 1 " xfId="89"/>
    <cellStyle name="差_2007一般预算支出口径剔除表" xfId="90"/>
    <cellStyle name="40% - 强调文字颜色 4 2" xfId="91"/>
    <cellStyle name="好_行政（人员）_县市旗测算-新科目（含人口规模效应）_附件 1 " xfId="92"/>
    <cellStyle name="20% - 强调文字颜色 6" xfId="93" builtinId="50"/>
    <cellStyle name="好_县市旗测算-新科目（20080626）_不含人员经费系数_财力性转移支付2010年预算参考数" xfId="94"/>
    <cellStyle name="Currency [0]" xfId="95"/>
    <cellStyle name="强调文字颜色 2" xfId="96" builtinId="33"/>
    <cellStyle name="差_Book1_附件 1 " xfId="97"/>
    <cellStyle name="链接单元格" xfId="98" builtinId="24"/>
    <cellStyle name="差_Book2" xfId="99"/>
    <cellStyle name="汇总" xfId="100" builtinId="25"/>
    <cellStyle name="好_云南省2008年转移支付测算——州市本级考核部分及政策性测算_财力性转移支付2010年预算参考数_附件 1 " xfId="101"/>
    <cellStyle name="差_平邑_财力性转移支付2010年预算参考数" xfId="102"/>
    <cellStyle name="好" xfId="103" builtinId="26"/>
    <cellStyle name="Heading 3" xfId="104"/>
    <cellStyle name="差_教育(按照总人口测算）—20080416_县市旗测算-新科目（含人口规模效应）_财力性转移支付2010年预算参考数" xfId="105"/>
    <cellStyle name="适中" xfId="106" builtinId="28"/>
    <cellStyle name="20% - 强调文字颜色 5" xfId="107" builtinId="46"/>
    <cellStyle name="常规 8 2" xfId="108"/>
    <cellStyle name="差_行政（人员）_县市旗测算-新科目（含人口规模效应）" xfId="109"/>
    <cellStyle name="强调文字颜色 1" xfId="110" builtinId="29"/>
    <cellStyle name="20% - 强调文字颜色 1" xfId="111" builtinId="30"/>
    <cellStyle name="差_市辖区测算20080510_民生政策最低支出需求_财力性转移支付2010年预算参考数_附件 1 " xfId="112"/>
    <cellStyle name="差_县市旗测算-新科目（20080626）_不含人员经费系数" xfId="113"/>
    <cellStyle name="40% - 强调文字颜色 1" xfId="114" builtinId="31"/>
    <cellStyle name="差_分县成本差异系数_民生政策最低支出需求_财力性转移支付2010年预算参考数_附件 1 " xfId="115"/>
    <cellStyle name="差_2006年全省财力计算表（中央、决算）_附件 1 " xfId="116"/>
    <cellStyle name="差_附表_附件 1 " xfId="117"/>
    <cellStyle name="20% - 强调文字颜色 2" xfId="118" builtinId="34"/>
    <cellStyle name="40% - 强调文字颜色 2" xfId="119" builtinId="35"/>
    <cellStyle name="好_30云南_附件 1 " xfId="120"/>
    <cellStyle name="?鹎%U龡&amp;H齲_x0001_C铣_x0014__x0007__x0001__x0001_ 2" xfId="121"/>
    <cellStyle name="差_教育(按照总人口测算）—20080416_不含人员经费系数_财力性转移支付2010年预算参考数" xfId="122"/>
    <cellStyle name="千位分隔[0] 2" xfId="123"/>
    <cellStyle name="Accent2 - 40% 2" xfId="124"/>
    <cellStyle name="强调文字颜色 3" xfId="125" builtinId="37"/>
    <cellStyle name="好_11大理_附件 1 " xfId="126"/>
    <cellStyle name="强调文字颜色 4" xfId="127" builtinId="41"/>
    <cellStyle name="差_2006年34青海_财力性转移支付2010年预算参考数" xfId="128"/>
    <cellStyle name="差_其他部门(按照总人口测算）—20080416_不含人员经费系数_财力性转移支付2010年预算参考数" xfId="129"/>
    <cellStyle name="20% - 强调文字颜色 4" xfId="130" builtinId="42"/>
    <cellStyle name="40% - 强调文字颜色 4" xfId="131" builtinId="43"/>
    <cellStyle name="差_行政公检法测算_县市旗测算-新科目（含人口规模效应）" xfId="132"/>
    <cellStyle name="强调文字颜色 5" xfId="133" builtinId="45"/>
    <cellStyle name="差_行政(燃修费)_县市旗测算-新科目（含人口规模效应）_财力性转移支付2010年预算参考数_附件 1 " xfId="134"/>
    <cellStyle name="好_文体广播部门_附件 1 " xfId="135"/>
    <cellStyle name="差_行政(燃修费)_民生政策最低支出需求" xfId="136"/>
    <cellStyle name="40% - 强调文字颜色 5" xfId="137" builtinId="47"/>
    <cellStyle name="差_市辖区测算20080510_民生政策最低支出需求_财力性转移支付2010年预算参考数" xfId="138"/>
    <cellStyle name="差_分县成本差异系数_民生政策最低支出需求_财力性转移支付2010年预算参考数" xfId="139"/>
    <cellStyle name="差_缺口县区测算(财政部标准)_附件 1 " xfId="140"/>
    <cellStyle name="60% - 强调文字颜色 5" xfId="141" builtinId="48"/>
    <cellStyle name="差_2006年全省财力计算表（中央、决算）" xfId="142"/>
    <cellStyle name="差_2_财力性转移支付2010年预算参考数" xfId="143"/>
    <cellStyle name="强调文字颜色 6" xfId="144" builtinId="49"/>
    <cellStyle name="好_人员工资和公用经费_财力性转移支付2010年预算参考数_附件 1 " xfId="145"/>
    <cellStyle name="40% - 强调文字颜色 6" xfId="146" builtinId="51"/>
    <cellStyle name="好_2008计算资料（8月5） 2" xfId="147"/>
    <cellStyle name="60% - 强调文字颜色 6" xfId="148" builtinId="52"/>
    <cellStyle name="差_11大理_财力性转移支付2010年预算参考数_附件 1 " xfId="149"/>
    <cellStyle name="差_自行调整差异系数顺序" xfId="150"/>
    <cellStyle name="常规 5 3 2" xfId="151"/>
    <cellStyle name="20% - Accent4" xfId="152"/>
    <cellStyle name="Accent6 - 60% 2" xfId="153"/>
    <cellStyle name="_ET_STYLE_NoName_00_" xfId="154"/>
    <cellStyle name="好_县市旗测算-新科目（20080626）_附件 1 " xfId="155"/>
    <cellStyle name="好_财政供养人员" xfId="156"/>
    <cellStyle name="好_人员工资和公用经费2_财力性转移支付2010年预算参考数" xfId="157"/>
    <cellStyle name="_ET_STYLE_NoName_00_ 2" xfId="158"/>
    <cellStyle name="差_行政(燃修费)_财力性转移支付2010年预算参考数_附件 1 " xfId="159"/>
    <cellStyle name="差_34青海_1_财力性转移支付2010年预算参考数" xfId="160"/>
    <cellStyle name="20% - Accent2" xfId="161"/>
    <cellStyle name="好_卫生(按照总人口测算）—20080416_民生政策最低支出需求_附件 1 " xfId="162"/>
    <cellStyle name="Dollar (zero dec) 2" xfId="163"/>
    <cellStyle name="差_县市旗测算-新科目（20080626）_民生政策最低支出需求" xfId="164"/>
    <cellStyle name="好_行政公检法测算_县市旗测算-新科目（含人口规模效应）_财力性转移支付2010年预算参考数" xfId="165"/>
    <cellStyle name="20% - Accent3" xfId="166"/>
    <cellStyle name="差_核定人数下发表_财力性转移支付2010年预算参考数_附件 1 " xfId="167"/>
    <cellStyle name="comma zerodec 2" xfId="168"/>
    <cellStyle name="20% - Accent5" xfId="169"/>
    <cellStyle name="好_11大理_财力性转移支付2010年预算参考数" xfId="170"/>
    <cellStyle name="好_12滨州_附件 1 " xfId="171"/>
    <cellStyle name="差_2007年收支情况及2008年收支预计表(汇总表)_附件 1 " xfId="172"/>
    <cellStyle name="差_2006年30云南" xfId="173"/>
    <cellStyle name="20% - Accent6" xfId="174"/>
    <cellStyle name="好_卫生(按照总人口测算）—20080416_民生政策最低支出需求" xfId="175"/>
    <cellStyle name="?鹎%U龡&amp;H齲_x0001_C铣_x0014__x0007__x0001__x0001_" xfId="176"/>
    <cellStyle name="差_2008年全省汇总收支计算表_财力性转移支付2010年预算参考数" xfId="177"/>
    <cellStyle name="好_22湖南_附件 1 " xfId="178"/>
    <cellStyle name="Accent1 - 20%" xfId="179"/>
    <cellStyle name="20% - Accent1" xfId="180"/>
    <cellStyle name="好_同德_财力性转移支付2010年预算参考数_附件 1 " xfId="181"/>
    <cellStyle name="好_市辖区测算20080510_县市旗测算-新科目（含人口规模效应）_财力性转移支付2010年预算参考数_附件 1 " xfId="182"/>
    <cellStyle name="20% - 强调文字颜色 2 2" xfId="183"/>
    <cellStyle name="20% - 强调文字颜色 3 2" xfId="184"/>
    <cellStyle name="Heading 2" xfId="185"/>
    <cellStyle name="常规 3" xfId="186"/>
    <cellStyle name="好_其他部门(按照总人口测算）—20080416_县市旗测算-新科目（含人口规模效应）" xfId="187"/>
    <cellStyle name="差_20河南_附件 1 " xfId="188"/>
    <cellStyle name="20% - 强调文字颜色 4 2" xfId="189"/>
    <cellStyle name="常规 8 2 2" xfId="190"/>
    <cellStyle name="콤마_BOILER-CO1" xfId="191"/>
    <cellStyle name="20% - 强调文字颜色 5 2" xfId="192"/>
    <cellStyle name="20% - 强调文字颜色 6 2" xfId="193"/>
    <cellStyle name="好_汇总-县级财政报表附表 2" xfId="194"/>
    <cellStyle name="40% - Accent1" xfId="195"/>
    <cellStyle name="好_卫生部门_财力性转移支付2010年预算参考数" xfId="196"/>
    <cellStyle name="差_不含人员经费系数_财力性转移支付2010年预算参考数" xfId="197"/>
    <cellStyle name="40% - Accent2" xfId="198"/>
    <cellStyle name="差_22湖南_财力性转移支付2010年预算参考数" xfId="199"/>
    <cellStyle name="好_安徽 缺口县区测算(地方填报)1_财力性转移支付2010年预算参考数_附件 1 " xfId="200"/>
    <cellStyle name="差_云南 缺口县区测算(地方填报)" xfId="201"/>
    <cellStyle name="差_汇总表_财力性转移支付2010年预算参考数" xfId="202"/>
    <cellStyle name="40% - Accent3" xfId="203"/>
    <cellStyle name="差_市辖区测算20080510_附件 1 " xfId="204"/>
    <cellStyle name="好_县区合并测算20080423(按照各省比重）" xfId="205"/>
    <cellStyle name="差_分县成本差异系数_附件 1 " xfId="206"/>
    <cellStyle name="差_全国友协2010年度中央部门决算（草案）" xfId="207"/>
    <cellStyle name="好_山东省民生支出标准" xfId="208"/>
    <cellStyle name="Normal - Style1" xfId="209"/>
    <cellStyle name="40% - Accent4" xfId="210"/>
    <cellStyle name="警告文本 2" xfId="211"/>
    <cellStyle name="40% - Accent5" xfId="212"/>
    <cellStyle name="差_行政（人员）_不含人员经费系数_财力性转移支付2010年预算参考数_附件 1 " xfId="213"/>
    <cellStyle name="40% - Accent6" xfId="214"/>
    <cellStyle name="差_县区合并测算20080423(按照各省比重）_不含人员经费系数_附件 1 " xfId="215"/>
    <cellStyle name="好_Book1_财力性转移支付2010年预算参考数_附件 1 " xfId="216"/>
    <cellStyle name="40% - 强调文字颜色 1 2" xfId="217"/>
    <cellStyle name="40% - 强调文字颜色 2 2" xfId="218"/>
    <cellStyle name="40% - 强调文字颜色 3 2" xfId="219"/>
    <cellStyle name="好_缺口县区测算_附件 1 " xfId="220"/>
    <cellStyle name="40% - 强调文字颜色 5 2" xfId="221"/>
    <cellStyle name="差_行政公检法测算_不含人员经费系数_财力性转移支付2010年预算参考数" xfId="222"/>
    <cellStyle name="差_03昭通" xfId="223"/>
    <cellStyle name="40% - 强调文字颜色 6 2" xfId="224"/>
    <cellStyle name="常规 4_2008年横排表0721" xfId="225"/>
    <cellStyle name="好_市辖区测算-新科目（20080626）_不含人员经费系数_财力性转移支付2010年预算参考数_附件 1 " xfId="226"/>
    <cellStyle name="差_行政公检法测算_不含人员经费系数" xfId="227"/>
    <cellStyle name="60% - Accent1" xfId="228"/>
    <cellStyle name="Comma_1995" xfId="229"/>
    <cellStyle name="常规 2 2" xfId="230"/>
    <cellStyle name="差_同德" xfId="231"/>
    <cellStyle name="60% - Accent2" xfId="232"/>
    <cellStyle name="差_市辖区测算20080510_县市旗测算-新科目（含人口规模效应）_财力性转移支付2010年预算参考数" xfId="233"/>
    <cellStyle name="60% - Accent3" xfId="234"/>
    <cellStyle name="60% - Accent4" xfId="235"/>
    <cellStyle name="差_县区合并测算20080421_县市旗测算-新科目（含人口规模效应）_财力性转移支付2010年预算参考数" xfId="236"/>
    <cellStyle name="强调文字颜色 4 2" xfId="237"/>
    <cellStyle name="60% - Accent5" xfId="238"/>
    <cellStyle name="好_行政(燃修费)_县市旗测算-新科目（含人口规模效应）_附件 1 " xfId="239"/>
    <cellStyle name="好_检验表" xfId="240"/>
    <cellStyle name="60% - Accent6" xfId="241"/>
    <cellStyle name="差_县市旗测算-新科目（20080627）_民生政策最低支出需求_财力性转移支付2010年预算参考数_附件 1 " xfId="242"/>
    <cellStyle name="Heading 4" xfId="243"/>
    <cellStyle name="60% - 强调文字颜色 1 2" xfId="244"/>
    <cellStyle name="差_文体广播事业(按照总人口测算）—20080416_民生政策最低支出需求_财力性转移支付2010年预算参考数" xfId="245"/>
    <cellStyle name="差_第五部分(才淼、饶永宏）_附件 1 " xfId="246"/>
    <cellStyle name="好_县市旗测算20080508_不含人员经费系数_财力性转移支付2010年预算参考数" xfId="247"/>
    <cellStyle name="差_34青海_财力性转移支付2010年预算参考数" xfId="248"/>
    <cellStyle name="常规 5" xfId="249"/>
    <cellStyle name="好_社保处下达区县2015年指标（第二批）" xfId="250"/>
    <cellStyle name="60% - 强调文字颜色 2 2" xfId="251"/>
    <cellStyle name="差_市辖区测算-新科目（20080626）_民生政策最低支出需求_财力性转移支付2010年预算参考数_附件 1 " xfId="252"/>
    <cellStyle name="60% - 强调文字颜色 3 2" xfId="253"/>
    <cellStyle name="60% - 强调文字颜色 4 2" xfId="254"/>
    <cellStyle name="好_测算结果_财力性转移支付2010年预算参考数_附件 1 " xfId="255"/>
    <cellStyle name="好_2006年全省财力计算表（中央、决算）_附件 1 " xfId="256"/>
    <cellStyle name="Neutral" xfId="257"/>
    <cellStyle name="差_行政公检法测算_民生政策最低支出需求_财力性转移支付2010年预算参考数" xfId="258"/>
    <cellStyle name="差_1_附件 1 " xfId="259"/>
    <cellStyle name="60% - 强调文字颜色 5 2" xfId="260"/>
    <cellStyle name="60% - 强调文字颜色 6 2" xfId="261"/>
    <cellStyle name="Accent1" xfId="262"/>
    <cellStyle name="差_核定人数下发表_财力性转移支付2010年预算参考数" xfId="263"/>
    <cellStyle name="好_12滨州" xfId="264"/>
    <cellStyle name="差_2008年全省汇总收支计算表_附件 1 " xfId="265"/>
    <cellStyle name="Accent1 - 20% 2" xfId="266"/>
    <cellStyle name="Accent1 - 40%" xfId="267"/>
    <cellStyle name="Accent1 - 40% 2" xfId="268"/>
    <cellStyle name="差_县市旗测算20080508_民生政策最低支出需求" xfId="269"/>
    <cellStyle name="Accent1 - 60%" xfId="270"/>
    <cellStyle name="差_其他部门(按照总人口测算）—20080416_附件 1 " xfId="271"/>
    <cellStyle name="好_其他部门(按照总人口测算）—20080416_县市旗测算-新科目（含人口规模效应）_附件 1 " xfId="272"/>
    <cellStyle name="Accent1 - 60% 2" xfId="273"/>
    <cellStyle name="差_汇总表4_附件 1 " xfId="274"/>
    <cellStyle name="差_县区合并测算20080421_附件 1 " xfId="275"/>
    <cellStyle name="Accent1 2" xfId="276"/>
    <cellStyle name="Accent1 3" xfId="277"/>
    <cellStyle name="常规 11 2 2 2 2" xfId="278"/>
    <cellStyle name="Accent1_2006年33甘肃" xfId="279"/>
    <cellStyle name="Accent2" xfId="280"/>
    <cellStyle name="常规 3 5 2 2" xfId="281"/>
    <cellStyle name="差_危改资金测算_财力性转移支付2010年预算参考数_附件 1 " xfId="282"/>
    <cellStyle name="差_缺口县区测算（11.13）_附件 1 " xfId="283"/>
    <cellStyle name="Accent2 - 20%" xfId="284"/>
    <cellStyle name="常规 3 2 3" xfId="285"/>
    <cellStyle name="差_2008年支出核定" xfId="286"/>
    <cellStyle name="Accent2 - 20% 2" xfId="287"/>
    <cellStyle name="常规 3 2 3 2" xfId="288"/>
    <cellStyle name="Accent2 - 60% 2" xfId="289"/>
    <cellStyle name="Accent2 2" xfId="290"/>
    <cellStyle name="差_农林水和城市维护标准支出20080505－县区合计_县市旗测算-新科目（含人口规模效应）_财力性转移支付2010年预算参考数_附件 1 " xfId="291"/>
    <cellStyle name="差_市辖区测算20080510_民生政策最低支出需求" xfId="292"/>
    <cellStyle name="差_分县成本差异系数_民生政策最低支出需求" xfId="293"/>
    <cellStyle name="差_1_财力性转移支付2010年预算参考数" xfId="294"/>
    <cellStyle name="好_缺口县区测算(按2007支出增长25%测算)_财力性转移支付2010年预算参考数" xfId="295"/>
    <cellStyle name="Accent2 3" xfId="296"/>
    <cellStyle name="差_其他部门(按照总人口测算）—20080416_民生政策最低支出需求_财力性转移支付2010年预算参考数_附件 1 " xfId="297"/>
    <cellStyle name="差_财政供养人员_财力性转移支付2010年预算参考数_附件 1 " xfId="298"/>
    <cellStyle name="Accent2_2006年33甘肃" xfId="299"/>
    <cellStyle name="Accent3" xfId="300"/>
    <cellStyle name="Accent3 - 20%" xfId="301"/>
    <cellStyle name="Accent5 2" xfId="302"/>
    <cellStyle name="差_行政(燃修费)_不含人员经费系数_财力性转移支付2010年预算参考数" xfId="303"/>
    <cellStyle name="Accent3 - 20% 2" xfId="304"/>
    <cellStyle name="Accent3 - 40%" xfId="305"/>
    <cellStyle name="Accent3 - 40% 2" xfId="306"/>
    <cellStyle name="差_宝坻区_附件 1 " xfId="307"/>
    <cellStyle name="Accent3 - 60%" xfId="308"/>
    <cellStyle name="差_县市旗测算-新科目（20080627）" xfId="309"/>
    <cellStyle name="差_行政（人员）" xfId="310"/>
    <cellStyle name="差_重点民生支出需求测算表社保（农村低保）081112_附件 1 " xfId="311"/>
    <cellStyle name="Accent3 - 60% 2" xfId="312"/>
    <cellStyle name="好_市辖区测算-新科目（20080626）_不含人员经费系数_附件 1 " xfId="313"/>
    <cellStyle name="Accent3 2" xfId="314"/>
    <cellStyle name="差_教育(按照总人口测算）—20080416_民生政策最低支出需求_财力性转移支付2010年预算参考数_附件 1 " xfId="315"/>
    <cellStyle name="好_县市旗测算20080508_民生政策最低支出需求_附件 1 " xfId="316"/>
    <cellStyle name="差_2006年33甘肃 2" xfId="317"/>
    <cellStyle name="Accent3 3" xfId="318"/>
    <cellStyle name="好_农林水和城市维护标准支出20080505－县区合计_不含人员经费系数" xfId="319"/>
    <cellStyle name="Total" xfId="320"/>
    <cellStyle name="好_教育(按照总人口测算）—20080416_附件 1 " xfId="321"/>
    <cellStyle name="差_县市旗测算20080508_县市旗测算-新科目（含人口规模效应）_财力性转移支付2010年预算参考数" xfId="322"/>
    <cellStyle name="Accent3_2006年33甘肃" xfId="323"/>
    <cellStyle name="好_平邑_附件 1 " xfId="324"/>
    <cellStyle name="差_1110洱源县_财力性转移支付2010年预算参考数_附件 1 " xfId="325"/>
    <cellStyle name="Accent4" xfId="326"/>
    <cellStyle name="差_2006年22湖南_财力性转移支付2010年预算参考数" xfId="327"/>
    <cellStyle name="百分比 2 2 2" xfId="328"/>
    <cellStyle name="好_行政（人员）_不含人员经费系数" xfId="329"/>
    <cellStyle name="Accent4 - 20%" xfId="330"/>
    <cellStyle name="差_成本差异系数" xfId="331"/>
    <cellStyle name="差_市辖区测算-新科目（20080626）_财力性转移支付2010年预算参考数_附件 1 " xfId="332"/>
    <cellStyle name="Accent4 - 20% 2" xfId="333"/>
    <cellStyle name="好_汇总_财力性转移支付2010年预算参考数_附件 1 " xfId="334"/>
    <cellStyle name="百分比 2 2 2 2" xfId="335"/>
    <cellStyle name="差_2006年22湖南_财力性转移支付2010年预算参考数_附件 1 " xfId="336"/>
    <cellStyle name="Accent4 - 40%" xfId="337"/>
    <cellStyle name="常规_046-2010年土地出让金、四项收费、新增地全年预计----------------" xfId="338"/>
    <cellStyle name="好_县区合并测算20080421_不含人员经费系数" xfId="339"/>
    <cellStyle name="好_河南 缺口县区测算(地方填报)_财力性转移支付2010年预算参考数_附件 1 " xfId="340"/>
    <cellStyle name="常规 3 3" xfId="341"/>
    <cellStyle name="差_07临沂" xfId="342"/>
    <cellStyle name="Accent4 - 40% 2" xfId="343"/>
    <cellStyle name="Accent6 - 40%" xfId="344"/>
    <cellStyle name="差_安徽 缺口县区测算(地方填报)1" xfId="345"/>
    <cellStyle name="差_教育(按照总人口测算）—20080416_财力性转移支付2010年预算参考数_附件 1 " xfId="346"/>
    <cellStyle name="好_行政(燃修费)" xfId="347"/>
    <cellStyle name="Accent4 - 60%" xfId="348"/>
    <cellStyle name="Accent4 - 60% 2" xfId="349"/>
    <cellStyle name="差_核定人数对比_财力性转移支付2010年预算参考数_附件 1 " xfId="350"/>
    <cellStyle name="Accent4 2" xfId="351"/>
    <cellStyle name="Accent6" xfId="352"/>
    <cellStyle name="好_县区合并测算20080423(按照各省比重）_不含人员经费系数_财力性转移支付2010年预算参考数_附件 1 " xfId="353"/>
    <cellStyle name="差_县市旗测算-新科目（20080627）_不含人员经费系数" xfId="354"/>
    <cellStyle name="Accent4 3" xfId="355"/>
    <cellStyle name="Accent5" xfId="356"/>
    <cellStyle name="差_县区合并测算20080423(按照各省比重）_县市旗测算-新科目（含人口规模效应）_财力性转移支付2010年预算参考数" xfId="357"/>
    <cellStyle name="Accent5 - 20%" xfId="358"/>
    <cellStyle name="好_07临沂_附件 1 " xfId="359"/>
    <cellStyle name="差_附表_财力性转移支付2010年预算参考数" xfId="360"/>
    <cellStyle name="Accent5 - 20% 2" xfId="361"/>
    <cellStyle name="常规_2016年科目0114" xfId="362"/>
    <cellStyle name="千分位[0]_ 白土" xfId="363"/>
    <cellStyle name="好_不含人员经费系数_财力性转移支付2010年预算参考数" xfId="364"/>
    <cellStyle name="Accent5 - 40%" xfId="365"/>
    <cellStyle name="Accent5 - 40% 2" xfId="366"/>
    <cellStyle name="好_农林水和城市维护标准支出20080505－县区合计_县市旗测算-新科目（含人口规模效应）" xfId="367"/>
    <cellStyle name="常规 12" xfId="368"/>
    <cellStyle name="差_2007一般预算支出口径剔除表_附件 1 " xfId="369"/>
    <cellStyle name="差_2006年28四川_财力性转移支付2010年预算参考数" xfId="370"/>
    <cellStyle name="Accent5 - 60%" xfId="371"/>
    <cellStyle name="差_平邑" xfId="372"/>
    <cellStyle name="好_市辖区测算-新科目（20080626）" xfId="373"/>
    <cellStyle name="差_Book1_财力性转移支付2010年预算参考数" xfId="374"/>
    <cellStyle name="好_缺口县区测算(按2007支出增长25%测算)_附件 1 " xfId="375"/>
    <cellStyle name="常规 12 2" xfId="376"/>
    <cellStyle name="Accent5 - 60% 2" xfId="377"/>
    <cellStyle name="好_县市旗测算-新科目（20080626）_县市旗测算-新科目（含人口规模效应）_财力性转移支付2010年预算参考数" xfId="378"/>
    <cellStyle name="Accent5 3" xfId="379"/>
    <cellStyle name="好_核定人数下发表_财力性转移支付2010年预算参考数_附件 1 " xfId="380"/>
    <cellStyle name="差_2007年收支情况及2008年收支预计表(汇总表)" xfId="381"/>
    <cellStyle name="好_文体广播事业(按照总人口测算）—20080416_县市旗测算-新科目（含人口规模效应）_附件 1 " xfId="382"/>
    <cellStyle name="差_Book2_财力性转移支付2010年预算参考数_附件 1 " xfId="383"/>
    <cellStyle name="Accent6 - 20%" xfId="384"/>
    <cellStyle name="差_12滨州" xfId="385"/>
    <cellStyle name="Accent6 - 20% 2" xfId="386"/>
    <cellStyle name="差_1110洱源县_附件 1 " xfId="387"/>
    <cellStyle name="差_成本差异系数（含人口规模）_附件 1 " xfId="388"/>
    <cellStyle name="Accent6 - 40% 2" xfId="389"/>
    <cellStyle name="常规 5 3" xfId="390"/>
    <cellStyle name="差_12滨州_附件 1 " xfId="391"/>
    <cellStyle name="Accent6 - 60%" xfId="392"/>
    <cellStyle name="Accent6_2006年33甘肃" xfId="393"/>
    <cellStyle name="好_县市旗测算20080508_不含人员经费系数_财力性转移支付2010年预算参考数_附件 1 " xfId="394"/>
    <cellStyle name="差_34青海_财力性转移支付2010年预算参考数_附件 1 " xfId="395"/>
    <cellStyle name="Bad" xfId="396"/>
    <cellStyle name="好_社保处下达区县2015年指标（第二批）_附件 1 " xfId="397"/>
    <cellStyle name="好_缺口县区测算(按2007支出增长25%测算)" xfId="398"/>
    <cellStyle name="Calc Currency (0)" xfId="399"/>
    <cellStyle name="差_2006年28四川_财力性转移支付2010年预算参考数_附件 1 " xfId="400"/>
    <cellStyle name="好_河南 缺口县区测算(地方填报白)_财力性转移支付2010年预算参考数" xfId="401"/>
    <cellStyle name="ColLevel_0" xfId="402"/>
    <cellStyle name="Calc Currency (0) 2" xfId="403"/>
    <cellStyle name="差_530623_2006年县级财政报表附表" xfId="404"/>
    <cellStyle name="好_成本差异系数（含人口规模）_附件 1 " xfId="405"/>
    <cellStyle name="Calculation" xfId="406"/>
    <cellStyle name="好_行政（人员）_财力性转移支付2010年预算参考数" xfId="407"/>
    <cellStyle name="差_测算结果汇总_财力性转移支付2010年预算参考数_附件 1 " xfId="408"/>
    <cellStyle name="Check Cell" xfId="409"/>
    <cellStyle name="常规 15" xfId="410"/>
    <cellStyle name="常规 20" xfId="411"/>
    <cellStyle name="好_县市旗测算20080508" xfId="412"/>
    <cellStyle name="Comma [0]" xfId="413"/>
    <cellStyle name="常规 3 6" xfId="414"/>
    <cellStyle name="差_第五部分(才淼、饶永宏）" xfId="415"/>
    <cellStyle name="Comma [0] 2" xfId="416"/>
    <cellStyle name="常规 3 6 2" xfId="417"/>
    <cellStyle name="差_市辖区测算-新科目（20080626）_民生政策最低支出需求_财力性转移支付2010年预算参考数" xfId="418"/>
    <cellStyle name="통화_BOILER-CO1" xfId="419"/>
    <cellStyle name="comma zerodec" xfId="420"/>
    <cellStyle name="差_行政（人员）_附件 1 " xfId="421"/>
    <cellStyle name="好_青海 缺口县区测算(地方填报)_财力性转移支付2010年预算参考数_附件 1 " xfId="422"/>
    <cellStyle name="Currency [0] 2" xfId="423"/>
    <cellStyle name="好_县市旗测算20080508_不含人员经费系数" xfId="424"/>
    <cellStyle name="差_34青海" xfId="425"/>
    <cellStyle name="差_教育(按照总人口测算）—20080416_不含人员经费系数_附件 1 " xfId="426"/>
    <cellStyle name="差_河南 缺口县区测算(地方填报白)" xfId="427"/>
    <cellStyle name="Currency_1995" xfId="428"/>
    <cellStyle name="Currency1" xfId="429"/>
    <cellStyle name="差_一般预算支出口径剔除表_财力性转移支付2010年预算参考数" xfId="430"/>
    <cellStyle name="差_30云南_1_附件 1 " xfId="431"/>
    <cellStyle name="差_县市旗测算20080508_不含人员经费系数_财力性转移支付2010年预算参考数" xfId="432"/>
    <cellStyle name="常规 13 2" xfId="433"/>
    <cellStyle name="Currency1 2" xfId="434"/>
    <cellStyle name="差_危改资金测算" xfId="435"/>
    <cellStyle name="Date" xfId="436"/>
    <cellStyle name="好_检验表（调整后）_附件 1 " xfId="437"/>
    <cellStyle name="Date 2" xfId="438"/>
    <cellStyle name="好_分析缺口率_附件 1 " xfId="439"/>
    <cellStyle name="Dollar (zero dec)" xfId="440"/>
    <cellStyle name="千位分隔 6 2 2" xfId="441"/>
    <cellStyle name="Explanatory Text" xfId="442"/>
    <cellStyle name="差_行政(燃修费)_县市旗测算-新科目（含人口规模效应）_附件 1 " xfId="443"/>
    <cellStyle name="差_1110洱源县" xfId="444"/>
    <cellStyle name="Fixed" xfId="445"/>
    <cellStyle name="常规 28 2" xfId="446"/>
    <cellStyle name="差_市辖区测算-新科目（20080626）_附件 1 " xfId="447"/>
    <cellStyle name="好_2006年28四川_财力性转移支付2010年预算参考数" xfId="448"/>
    <cellStyle name="差_核定人数对比" xfId="449"/>
    <cellStyle name="好_缺口县区测算(按核定人数)" xfId="450"/>
    <cellStyle name="好_2007一般预算支出口径剔除表_财力性转移支付2010年预算参考数_附件 1 " xfId="451"/>
    <cellStyle name="Fixed 2" xfId="452"/>
    <cellStyle name="差_教育(按照总人口测算）—20080416_附件 1 " xfId="453"/>
    <cellStyle name="常规 28 2 2" xfId="454"/>
    <cellStyle name="Good" xfId="455"/>
    <cellStyle name="常规 10" xfId="456"/>
    <cellStyle name="差_行政公检法测算" xfId="457"/>
    <cellStyle name="百分比 5 2" xfId="458"/>
    <cellStyle name="标题 2 2" xfId="459"/>
    <cellStyle name="常规 5 2 2 2" xfId="460"/>
    <cellStyle name="Grey" xfId="461"/>
    <cellStyle name="好_2006年水利统计指标统计表_财力性转移支付2010年预算参考数_附件 1 " xfId="462"/>
    <cellStyle name="常规 5 2 2 2 2" xfId="463"/>
    <cellStyle name="Grey 2" xfId="464"/>
    <cellStyle name="差_县区合并测算20080421_民生政策最低支出需求_财力性转移支付2010年预算参考数_附件 1 " xfId="465"/>
    <cellStyle name="差_县市旗测算-新科目（20080627）_县市旗测算-新科目（含人口规模效应）_财力性转移支付2010年预算参考数_附件 1 " xfId="466"/>
    <cellStyle name="千位分隔 13" xfId="467"/>
    <cellStyle name="Header1" xfId="468"/>
    <cellStyle name="差_34青海_1_财力性转移支付2010年预算参考数_附件 1 " xfId="469"/>
    <cellStyle name="Header2" xfId="470"/>
    <cellStyle name="常规 3 2 4" xfId="471"/>
    <cellStyle name="Heading 1" xfId="472"/>
    <cellStyle name="HEADING1" xfId="473"/>
    <cellStyle name="差_34青海_1_附件 1 " xfId="474"/>
    <cellStyle name="好_人员工资和公用经费2_附件 1 " xfId="475"/>
    <cellStyle name="HEADING1 2" xfId="476"/>
    <cellStyle name="好_市辖区测算20080510_财力性转移支付2010年预算参考数_附件 1 " xfId="477"/>
    <cellStyle name="HEADING2" xfId="478"/>
    <cellStyle name="HEADING2 2" xfId="479"/>
    <cellStyle name="千位分隔 2 4" xfId="480"/>
    <cellStyle name="Input [yellow]" xfId="481"/>
    <cellStyle name="好_第五部分(才淼、饶永宏）_附件 1 " xfId="482"/>
    <cellStyle name="千位分隔 2 4 2" xfId="483"/>
    <cellStyle name="Input [yellow] 2" xfId="484"/>
    <cellStyle name="差_M01-2(州市补助收入)_附件 1 " xfId="485"/>
    <cellStyle name="好_行政(燃修费)_不含人员经费系数_财力性转移支付2010年预算参考数" xfId="486"/>
    <cellStyle name="Input_20121229 提供执行转移支付" xfId="487"/>
    <cellStyle name="差_2006年34青海_财力性转移支付2010年预算参考数_附件 1 " xfId="488"/>
    <cellStyle name="差_09黑龙江_财力性转移支付2010年预算参考数" xfId="489"/>
    <cellStyle name="差_其他部门(按照总人口测算）—20080416_不含人员经费系数_财力性转移支付2010年预算参考数_附件 1 " xfId="490"/>
    <cellStyle name="Linked Cell" xfId="491"/>
    <cellStyle name="归盒啦_95" xfId="492"/>
    <cellStyle name="差_530623_2006年县级财政报表附表 2" xfId="493"/>
    <cellStyle name="no dec" xfId="494"/>
    <cellStyle name="好_2007年一般预算支出剔除_财力性转移支付2010年预算参考数" xfId="495"/>
    <cellStyle name="差_27重庆" xfId="496"/>
    <cellStyle name="差_2008年全省汇总收支计算表_财力性转移支付2010年预算参考数_附件 1 " xfId="497"/>
    <cellStyle name="烹拳_ +Foil &amp; -FOIL &amp; PAPER" xfId="498"/>
    <cellStyle name="差_农林水和城市维护标准支出20080505－县区合计_附件 1 " xfId="499"/>
    <cellStyle name="差_城建部门_附件 1 " xfId="500"/>
    <cellStyle name="no dec 2" xfId="501"/>
    <cellStyle name="Warning Text" xfId="502"/>
    <cellStyle name="no dec 2 2" xfId="503"/>
    <cellStyle name="Norma,_laroux_4_营业在建 (2)_E21" xfId="504"/>
    <cellStyle name="好_县区合并测算20080423(按照各省比重）_县市旗测算-新科目（含人口规模效应）_财力性转移支付2010年预算参考数" xfId="505"/>
    <cellStyle name="Normal - Style1 2" xfId="506"/>
    <cellStyle name="Normal_#10-Headcount" xfId="507"/>
    <cellStyle name="差_县区合并测算20080423(按照各省比重）_不含人员经费系数" xfId="508"/>
    <cellStyle name="Note" xfId="509"/>
    <cellStyle name="差_2008年支出核定_附件 1 " xfId="510"/>
    <cellStyle name="差_青海 缺口县区测算(地方填报)" xfId="511"/>
    <cellStyle name="好_第一部分：综合全" xfId="512"/>
    <cellStyle name="标题 5" xfId="513"/>
    <cellStyle name="Note 2" xfId="514"/>
    <cellStyle name="好_不含人员经费系数" xfId="515"/>
    <cellStyle name="差_教育(按照总人口测算）—20080416_县市旗测算-新科目（含人口规模效应）_财力性转移支付2010年预算参考数_附件 1 " xfId="516"/>
    <cellStyle name="Output" xfId="517"/>
    <cellStyle name="Percent [2]" xfId="518"/>
    <cellStyle name="差_5.中央部门决算（草案)-1" xfId="519"/>
    <cellStyle name="Percent [2] 2" xfId="520"/>
    <cellStyle name="好_县市旗测算-新科目（20080627）_民生政策最低支出需求_附件 1 " xfId="521"/>
    <cellStyle name="Percent_laroux" xfId="522"/>
    <cellStyle name="常规 3 4" xfId="523"/>
    <cellStyle name="RowLevel_0" xfId="524"/>
    <cellStyle name="好_2008年一般预算支出预计" xfId="525"/>
    <cellStyle name="差_05潍坊 2" xfId="526"/>
    <cellStyle name="Title" xfId="527"/>
    <cellStyle name="Total 2" xfId="528"/>
    <cellStyle name="差_12滨州_财力性转移支付2010年预算参考数" xfId="529"/>
    <cellStyle name="百分比 2" xfId="530"/>
    <cellStyle name="百分比 2 2" xfId="531"/>
    <cellStyle name="差_县市旗测算-新科目（20080627）_不含人员经费系数_财力性转移支付2010年预算参考数" xfId="532"/>
    <cellStyle name="百分比 2 3" xfId="533"/>
    <cellStyle name="差_县市旗测算-新科目（20080626）_县市旗测算-新科目（含人口规模效应）_财力性转移支付2010年预算参考数" xfId="534"/>
    <cellStyle name="百分比 3" xfId="535"/>
    <cellStyle name="差_09黑龙江_财力性转移支付2010年预算参考数_附件 1 " xfId="536"/>
    <cellStyle name="百分比 3 2" xfId="537"/>
    <cellStyle name="好_Book1_附件 1 " xfId="538"/>
    <cellStyle name="差_2007年收支情况及2008年收支预计表(汇总表)_财力性转移支付2010年预算参考数" xfId="539"/>
    <cellStyle name="常规 51" xfId="540"/>
    <cellStyle name="好_教育(按照总人口测算）—20080416_县市旗测算-新科目（含人口规模效应）" xfId="541"/>
    <cellStyle name="百分比 4 2" xfId="542"/>
    <cellStyle name="标题 1 2" xfId="543"/>
    <cellStyle name="差_2007年一般预算支出剔除_财力性转移支付2010年预算参考数_附件 1 " xfId="544"/>
    <cellStyle name="常规 51 2" xfId="545"/>
    <cellStyle name="好_2008年全省汇总收支计算表_财力性转移支付2010年预算参考数_附件 1 " xfId="546"/>
    <cellStyle name="差_同德_财力性转移支付2010年预算参考数" xfId="547"/>
    <cellStyle name="百分比 4 2 2" xfId="548"/>
    <cellStyle name="好_教育(按照总人口测算）—20080416_县市旗测算-新科目（含人口规模效应）_附件 1 " xfId="549"/>
    <cellStyle name="差_30云南" xfId="550"/>
    <cellStyle name="常规 5 2 3 2" xfId="551"/>
    <cellStyle name="差_文体广播事业(按照总人口测算）—20080416_财力性转移支付2010年预算参考数" xfId="552"/>
    <cellStyle name="标题 3 2" xfId="553"/>
    <cellStyle name="差_农林水和城市维护标准支出20080505－县区合计_县市旗测算-新科目（含人口规模效应）" xfId="554"/>
    <cellStyle name="差_2007年收支情况及2008年收支预计表(汇总表)_财力性转移支付2010年预算参考数_附件 1 " xfId="555"/>
    <cellStyle name="千位分隔 3" xfId="556"/>
    <cellStyle name="标题 4 2" xfId="557"/>
    <cellStyle name="差_2008年支出调整_财力性转移支付2010年预算参考数_附件 1 " xfId="558"/>
    <cellStyle name="表标题" xfId="559"/>
    <cellStyle name="差_报表_附件 1 " xfId="560"/>
    <cellStyle name="差_教育(按照总人口测算）—20080416_不含人员经费系数" xfId="561"/>
    <cellStyle name="差 2" xfId="562"/>
    <cellStyle name="差_2006年27重庆_财力性转移支付2010年预算参考数" xfId="563"/>
    <cellStyle name="差_县市旗测算-新科目（20080626）_县市旗测算-新科目（含人口规模效应）_附件 1 " xfId="564"/>
    <cellStyle name="差_00省级(打印)" xfId="565"/>
    <cellStyle name="好_文体广播事业(按照总人口测算）—20080416_不含人员经费系数" xfId="566"/>
    <cellStyle name="好_1110洱源县" xfId="567"/>
    <cellStyle name="差_2006年27重庆_财力性转移支付2010年预算参考数_附件 1 " xfId="568"/>
    <cellStyle name="常规 3 2 2 2 2" xfId="569"/>
    <cellStyle name="差_00省级(打印)_附件 1 " xfId="570"/>
    <cellStyle name="差_行政公检法测算_不含人员经费系数_附件 1 " xfId="571"/>
    <cellStyle name="好_12滨州_财力性转移支付2010年预算参考数" xfId="572"/>
    <cellStyle name="差_行政公检法测算_不含人员经费系数_财力性转移支付2010年预算参考数_附件 1 " xfId="573"/>
    <cellStyle name="差_03昭通_附件 1 " xfId="574"/>
    <cellStyle name="差_测算结果_附件 1 " xfId="575"/>
    <cellStyle name="差_文体广播事业(按照总人口测算）—20080416" xfId="576"/>
    <cellStyle name="常规 40" xfId="577"/>
    <cellStyle name="差_0502通海县" xfId="578"/>
    <cellStyle name="强调 3 2" xfId="579"/>
    <cellStyle name="差_0502通海县_附件 1 " xfId="580"/>
    <cellStyle name="好_河南 缺口县区测算(地方填报白)" xfId="581"/>
    <cellStyle name="差_05潍坊" xfId="582"/>
    <cellStyle name="差_5334_2006年迪庆县级财政报表附表_附件 1 " xfId="583"/>
    <cellStyle name="差_其他部门(按照总人口测算）—20080416_财力性转移支付2010年预算参考数" xfId="584"/>
    <cellStyle name="好_缺口县区测算（11.13）" xfId="585"/>
    <cellStyle name="差_行政(燃修费)_附件 1 " xfId="586"/>
    <cellStyle name="差_0605石屏县" xfId="587"/>
    <cellStyle name="好_缺口县区测算（11.13）_财力性转移支付2010年预算参考数" xfId="588"/>
    <cellStyle name="差_0605石屏县_财力性转移支付2010年预算参考数" xfId="589"/>
    <cellStyle name="好_缺口县区测算（11.13）_财力性转移支付2010年预算参考数_附件 1 " xfId="590"/>
    <cellStyle name="差_0605石屏县_财力性转移支付2010年预算参考数_附件 1 " xfId="591"/>
    <cellStyle name="差_其他部门(按照总人口测算）—20080416_财力性转移支付2010年预算参考数_附件 1 " xfId="592"/>
    <cellStyle name="常规 14 2" xfId="593"/>
    <cellStyle name="好_缺口县区测算（11.13）_附件 1 " xfId="594"/>
    <cellStyle name="差_0605石屏县_附件 1 " xfId="595"/>
    <cellStyle name="好_卫生(按照总人口测算）—20080416_民生政策最低支出需求_财力性转移支付2010年预算参考数" xfId="596"/>
    <cellStyle name="差_附表_财力性转移支付2010年预算参考数_附件 1 " xfId="597"/>
    <cellStyle name="差_09黑龙江" xfId="598"/>
    <cellStyle name="差_县区合并测算20080423(按照各省比重）_民生政策最低支出需求_财力性转移支付2010年预算参考数" xfId="599"/>
    <cellStyle name="差_09黑龙江_附件 1 " xfId="600"/>
    <cellStyle name="差_1" xfId="601"/>
    <cellStyle name="差_缺口县区测算(按2007支出增长25%测算)_财力性转移支付2010年预算参考数_附件 1 " xfId="602"/>
    <cellStyle name="差_市辖区测算20080510_民生政策最低支出需求_附件 1 " xfId="603"/>
    <cellStyle name="差_分县成本差异系数_民生政策最低支出需求_附件 1 " xfId="604"/>
    <cellStyle name="差_1_财力性转移支付2010年预算参考数_附件 1 " xfId="605"/>
    <cellStyle name="好_平邑" xfId="606"/>
    <cellStyle name="差_县市旗测算20080508_财力性转移支付2010年预算参考数_附件 1 " xfId="607"/>
    <cellStyle name="差_1110洱源县_财力性转移支付2010年预算参考数" xfId="608"/>
    <cellStyle name="差_11大理" xfId="609"/>
    <cellStyle name="好_34青海_财力性转移支付2010年预算参考数" xfId="610"/>
    <cellStyle name="差_成本差异系数（含人口规模）_财力性转移支付2010年预算参考数_附件 1 " xfId="611"/>
    <cellStyle name="差_11大理_财力性转移支付2010年预算参考数" xfId="612"/>
    <cellStyle name="好_市辖区测算-新科目（20080626）_民生政策最低支出需求_附件 1 " xfId="613"/>
    <cellStyle name="差_河南 缺口县区测算(地方填报白)_财力性转移支付2010年预算参考数_附件 1 " xfId="614"/>
    <cellStyle name="差_11大理_附件 1 " xfId="615"/>
    <cellStyle name="差_12滨州_财力性转移支付2010年预算参考数_附件 1 " xfId="616"/>
    <cellStyle name="差_云南省2008年转移支付测算——州市本级考核部分及政策性测算" xfId="617"/>
    <cellStyle name="差_14安徽" xfId="618"/>
    <cellStyle name="好_总人口" xfId="619"/>
    <cellStyle name="好_行政公检法测算_不含人员经费系数_附件 1 " xfId="620"/>
    <cellStyle name="差_14安徽_财力性转移支付2010年预算参考数" xfId="621"/>
    <cellStyle name="好_00省级(打印)" xfId="622"/>
    <cellStyle name="差_云南省2008年转移支付测算——州市本级考核部分及政策性测算_财力性转移支付2010年预算参考数" xfId="623"/>
    <cellStyle name="差_核定人数对比_财力性转移支付2010年预算参考数" xfId="624"/>
    <cellStyle name="好_总人口_附件 1 " xfId="625"/>
    <cellStyle name="差_14安徽_财力性转移支付2010年预算参考数_附件 1 " xfId="626"/>
    <cellStyle name="好_00省级(打印)_附件 1 " xfId="627"/>
    <cellStyle name="好_缺口县区测算(按核定人数)_财力性转移支付2010年预算参考数" xfId="628"/>
    <cellStyle name="差_云南省2008年转移支付测算——州市本级考核部分及政策性测算_财力性转移支付2010年预算参考数_附件 1 " xfId="629"/>
    <cellStyle name="差_成本差异系数（含人口规模）_财力性转移支付2010年预算参考数" xfId="630"/>
    <cellStyle name="差_云南省2008年转移支付测算——州市本级考核部分及政策性测算_附件 1 " xfId="631"/>
    <cellStyle name="差_14安徽_附件 1 " xfId="632"/>
    <cellStyle name="差_2" xfId="633"/>
    <cellStyle name="差_20河南" xfId="634"/>
    <cellStyle name="差_2_财力性转移支付2010年预算参考数_附件 1 " xfId="635"/>
    <cellStyle name="差_分县成本差异系数" xfId="636"/>
    <cellStyle name="常规 56 2" xfId="637"/>
    <cellStyle name="差_市辖区测算20080510" xfId="638"/>
    <cellStyle name="好_安徽 缺口县区测算(地方填报)1_财力性转移支付2010年预算参考数" xfId="639"/>
    <cellStyle name="差_2_附件 1 " xfId="640"/>
    <cellStyle name="差_30云南_1_财力性转移支付2010年预算参考数_附件 1 " xfId="641"/>
    <cellStyle name="常规 28" xfId="642"/>
    <cellStyle name="差_2006年22湖南" xfId="643"/>
    <cellStyle name="差_2006年22湖南_附件 1 " xfId="644"/>
    <cellStyle name="好_县市旗测算20080508_财力性转移支付2010年预算参考数" xfId="645"/>
    <cellStyle name="常规 4 3 2" xfId="646"/>
    <cellStyle name="常规 5 4" xfId="647"/>
    <cellStyle name="好_云南省2008年转移支付测算——州市本级考核部分及政策性测算_附件 1 " xfId="648"/>
    <cellStyle name="差_2006年27重庆" xfId="649"/>
    <cellStyle name="差_行政(燃修费)_不含人员经费系数" xfId="650"/>
    <cellStyle name="差_2006年27重庆_附件 1 " xfId="651"/>
    <cellStyle name="差_2006年28四川_附件 1 " xfId="652"/>
    <cellStyle name="差_市辖区测算-新科目（20080626）_县市旗测算-新科目（含人口规模效应）_财力性转移支付2010年预算参考数" xfId="653"/>
    <cellStyle name="常规_（修改后）新科目人代会报表---印刷稿5.8 2" xfId="654"/>
    <cellStyle name="好_行政(燃修费)_不含人员经费系数" xfId="655"/>
    <cellStyle name="差_2006年30云南_附件 1 " xfId="656"/>
    <cellStyle name="好_05潍坊 2" xfId="657"/>
    <cellStyle name="差_2006年33甘肃" xfId="658"/>
    <cellStyle name="差_2006年34青海" xfId="659"/>
    <cellStyle name="差_其他部门(按照总人口测算）—20080416_不含人员经费系数" xfId="660"/>
    <cellStyle name="差_2006年34青海_附件 1 " xfId="661"/>
    <cellStyle name="差_其他部门(按照总人口测算）—20080416_不含人员经费系数_附件 1 " xfId="662"/>
    <cellStyle name="千位分隔 11" xfId="663"/>
    <cellStyle name="好_2_财力性转移支付2010年预算参考数_附件 1 " xfId="664"/>
    <cellStyle name="差_2006年水利统计指标统计表" xfId="665"/>
    <cellStyle name="差_2006年水利统计指标统计表_财力性转移支付2010年预算参考数" xfId="666"/>
    <cellStyle name="好_汇总_财力性转移支付2010年预算参考数" xfId="667"/>
    <cellStyle name="差_2006年水利统计指标统计表_财力性转移支付2010年预算参考数_附件 1 " xfId="668"/>
    <cellStyle name="差_2006年水利统计指标统计表_附件 1 " xfId="669"/>
    <cellStyle name="强调 1" xfId="670"/>
    <cellStyle name="差_2007年一般预算支出剔除" xfId="671"/>
    <cellStyle name="好_县市旗测算-新科目（20080626）_县市旗测算-新科目（含人口规模效应）" xfId="672"/>
    <cellStyle name="好_2006年27重庆_附件 1 " xfId="673"/>
    <cellStyle name="差_2007年一般预算支出剔除_财力性转移支付2010年预算参考数" xfId="674"/>
    <cellStyle name="差_2007年一般预算支出剔除_附件 1 " xfId="675"/>
    <cellStyle name="差_2007一般预算支出口径剔除表_财力性转移支付2010年预算参考数" xfId="676"/>
    <cellStyle name="差_县区合并测算20080421_财力性转移支付2010年预算参考数_附件 1 " xfId="677"/>
    <cellStyle name="差_汇总表4_财力性转移支付2010年预算参考数_附件 1 " xfId="678"/>
    <cellStyle name="差_2007一般预算支出口径剔除表_财力性转移支付2010年预算参考数_附件 1 " xfId="679"/>
    <cellStyle name="好_山东省民生支出标准_财力性转移支付2010年预算参考数_附件 1 " xfId="680"/>
    <cellStyle name="常规 17 2" xfId="681"/>
    <cellStyle name="常规 22 2" xfId="682"/>
    <cellStyle name="差_2008计算资料（8月5）" xfId="683"/>
    <cellStyle name="差_2008计算资料（8月5） 2" xfId="684"/>
    <cellStyle name="好_全国友协2010年度中央部门决算（草案）" xfId="685"/>
    <cellStyle name="差_2008年全省汇总收支计算表" xfId="686"/>
    <cellStyle name="差_县市旗测算-新科目（20080627）_附件 1 " xfId="687"/>
    <cellStyle name="好_行政公检法测算_附件 1 " xfId="688"/>
    <cellStyle name="差_2008年一般预算支出预计" xfId="689"/>
    <cellStyle name="差_2008年一般预算支出预计_附件 1 " xfId="690"/>
    <cellStyle name="差_2008年预计支出与2007年对比" xfId="691"/>
    <cellStyle name="链接单元格 2" xfId="692"/>
    <cellStyle name="差_行政(燃修费)_不含人员经费系数_财力性转移支付2010年预算参考数_附件 1 " xfId="693"/>
    <cellStyle name="差_行政（人员）_财力性转移支付2010年预算参考数" xfId="694"/>
    <cellStyle name="差_2008年预计支出与2007年对比_附件 1 " xfId="695"/>
    <cellStyle name="常规 2_004-2010年增消两税返还情况表" xfId="696"/>
    <cellStyle name="差_2008年支出调整" xfId="697"/>
    <cellStyle name="差_平邑_附件 1 " xfId="698"/>
    <cellStyle name="好_市辖区测算-新科目（20080626）_附件 1 " xfId="699"/>
    <cellStyle name="差_Book1_财力性转移支付2010年预算参考数_附件 1 " xfId="700"/>
    <cellStyle name="差_2008年支出调整_财力性转移支付2010年预算参考数" xfId="701"/>
    <cellStyle name="差_2008年支出调整_附件 1 " xfId="702"/>
    <cellStyle name="差_Book2_附件 1 " xfId="703"/>
    <cellStyle name="好_河南 缺口县区测算(地方填报)" xfId="704"/>
    <cellStyle name="好_28四川_财力性转移支付2010年预算参考数_附件 1 " xfId="705"/>
    <cellStyle name="差_2015年社会保险基金预算草案表样（报人大）" xfId="706"/>
    <cellStyle name="差_28四川" xfId="707"/>
    <cellStyle name="差_2016年科目0114" xfId="708"/>
    <cellStyle name="好_14安徽_财力性转移支付2010年预算参考数" xfId="709"/>
    <cellStyle name="差_2016人代会附表（2015-9-11）（姚局）-财经委" xfId="710"/>
    <cellStyle name="好_分县成本差异系数_不含人员经费系数_附件 1 " xfId="711"/>
    <cellStyle name="差_行政公检法测算_县市旗测算-新科目（含人口规模效应）_财力性转移支付2010年预算参考数" xfId="712"/>
    <cellStyle name="差_2016人代会附表（2015-9-11）（姚局）-财经委_附件 1 " xfId="713"/>
    <cellStyle name="差_20河南_财力性转移支付2010年预算参考数" xfId="714"/>
    <cellStyle name="差_20河南_财力性转移支付2010年预算参考数_附件 1 " xfId="715"/>
    <cellStyle name="好_卫生部门" xfId="716"/>
    <cellStyle name="差_不含人员经费系数" xfId="717"/>
    <cellStyle name="好_附表_财力性转移支付2010年预算参考数_附件 1 " xfId="718"/>
    <cellStyle name="好_530623_2006年县级财政报表附表" xfId="719"/>
    <cellStyle name="差_22湖南" xfId="720"/>
    <cellStyle name="好_卫生部门_附件 1 " xfId="721"/>
    <cellStyle name="差_不含人员经费系数_附件 1 " xfId="722"/>
    <cellStyle name="差_行政（人员）_民生政策最低支出需求_财力性转移支付2010年预算参考数" xfId="723"/>
    <cellStyle name="差_22湖南_附件 1 " xfId="724"/>
    <cellStyle name="差_27重庆_财力性转移支付2010年预算参考数" xfId="725"/>
    <cellStyle name="差_27重庆_财力性转移支付2010年预算参考数_附件 1 " xfId="726"/>
    <cellStyle name="常规 3 4 2 2" xfId="727"/>
    <cellStyle name="好_2007年一般预算支出剔除_财力性转移支付2010年预算参考数_附件 1 " xfId="728"/>
    <cellStyle name="差_27重庆_附件 1 " xfId="729"/>
    <cellStyle name="差_28四川_财力性转移支付2010年预算参考数" xfId="730"/>
    <cellStyle name="差_检验表（调整后）" xfId="731"/>
    <cellStyle name="好_14安徽" xfId="732"/>
    <cellStyle name="差_分县成本差异系数_财力性转移支付2010年预算参考数" xfId="733"/>
    <cellStyle name="差_28四川_财力性转移支付2010年预算参考数_附件 1 " xfId="734"/>
    <cellStyle name="差_检验表（调整后）_附件 1 " xfId="735"/>
    <cellStyle name="好_14安徽_附件 1 " xfId="736"/>
    <cellStyle name="差_市辖区测算20080510_财力性转移支付2010年预算参考数" xfId="737"/>
    <cellStyle name="差_文体广播事业(按照总人口测算）—20080416_财力性转移支付2010年预算参考数_附件 1 " xfId="738"/>
    <cellStyle name="差_30云南_附件 1 " xfId="739"/>
    <cellStyle name="差_33甘肃" xfId="740"/>
    <cellStyle name="差_青海 缺口县区测算(地方填报)_财力性转移支付2010年预算参考数_附件 1 " xfId="741"/>
    <cellStyle name="好_卫生(按照总人口测算）—20080416_不含人员经费系数_附件 1 " xfId="742"/>
    <cellStyle name="差_33甘肃 2" xfId="743"/>
    <cellStyle name="千位分隔 2 2 3" xfId="744"/>
    <cellStyle name="差_34青海_1" xfId="745"/>
    <cellStyle name="好_县市旗测算20080508_不含人员经费系数_附件 1 " xfId="746"/>
    <cellStyle name="差_34青海_附件 1 " xfId="747"/>
    <cellStyle name="常规 11 2 3 2 2" xfId="748"/>
    <cellStyle name="差_530629_2006年县级财政报表附表" xfId="749"/>
    <cellStyle name="差_530629_2006年县级财政报表附表_附件 1 " xfId="750"/>
    <cellStyle name="差_市辖区测算20080510_不含人员经费系数_附件 1 " xfId="751"/>
    <cellStyle name="差_分县成本差异系数_不含人员经费系数_附件 1 " xfId="752"/>
    <cellStyle name="差_5334_2006年迪庆县级财政报表附表" xfId="753"/>
    <cellStyle name="差_Book1" xfId="754"/>
    <cellStyle name="差_行政公检法测算_民生政策最低支出需求_附件 1 " xfId="755"/>
    <cellStyle name="好_文体广播事业(按照总人口测算）—20080416_县市旗测算-新科目（含人口规模效应）" xfId="756"/>
    <cellStyle name="差_Book2_财力性转移支付2010年预算参考数" xfId="757"/>
    <cellStyle name="差_gdp_附件 1 " xfId="758"/>
    <cellStyle name="差_M01-2(州市补助收入)" xfId="759"/>
    <cellStyle name="差_安徽 缺口县区测算(地方填报)1_附件 1 " xfId="760"/>
    <cellStyle name="常规 19 2" xfId="761"/>
    <cellStyle name="常规 24 2" xfId="762"/>
    <cellStyle name="差_宝坻区" xfId="763"/>
    <cellStyle name="差_测算结果汇总_附件 1 " xfId="764"/>
    <cellStyle name="差_报表" xfId="765"/>
    <cellStyle name="差_附件 1 " xfId="766"/>
    <cellStyle name="常规 5 5 2" xfId="767"/>
    <cellStyle name="差_表二--电子版" xfId="768"/>
    <cellStyle name="差_行政(燃修费)_民生政策最低支出需求_附件 1 " xfId="769"/>
    <cellStyle name="差_财政供养人员" xfId="770"/>
    <cellStyle name="常规 11" xfId="771"/>
    <cellStyle name="差_其他部门(按照总人口测算）—20080416_民生政策最低支出需求" xfId="772"/>
    <cellStyle name="好_27重庆_财力性转移支付2010年预算参考数_附件 1 " xfId="773"/>
    <cellStyle name="差_其他部门(按照总人口测算）—20080416_民生政策最低支出需求_财力性转移支付2010年预算参考数" xfId="774"/>
    <cellStyle name="好_平邑_财力性转移支付2010年预算参考数_附件 1 " xfId="775"/>
    <cellStyle name="差_财政供养人员_财力性转移支付2010年预算参考数" xfId="776"/>
    <cellStyle name="差_测算结果" xfId="777"/>
    <cellStyle name="好_2006年27重庆_财力性转移支付2010年预算参考数_附件 1 " xfId="778"/>
    <cellStyle name="差_测算结果_财力性转移支付2010年预算参考数_附件 1 " xfId="779"/>
    <cellStyle name="差_测算结果汇总" xfId="780"/>
    <cellStyle name="好_2016年科目0114" xfId="781"/>
    <cellStyle name="差_行政（人员）_民生政策最低支出需求_财力性转移支付2010年预算参考数_附件 1 " xfId="782"/>
    <cellStyle name="差_成本差异系数（含人口规模）" xfId="783"/>
    <cellStyle name="差_成本差异系数_财力性转移支付2010年预算参考数" xfId="784"/>
    <cellStyle name="好_汇总表4_财力性转移支付2010年预算参考数" xfId="785"/>
    <cellStyle name="差_成本差异系数_财力性转移支付2010年预算参考数_附件 1 " xfId="786"/>
    <cellStyle name="常规 4 2" xfId="787"/>
    <cellStyle name="差_成本差异系数_附件 1 " xfId="788"/>
    <cellStyle name="差_农林水和城市维护标准支出20080505－县区合计" xfId="789"/>
    <cellStyle name="千位分隔[0] 5 2" xfId="790"/>
    <cellStyle name="好_县区合并测算20080423(按照各省比重）_不含人员经费系数_附件 1 " xfId="791"/>
    <cellStyle name="好_成本差异系数_财力性转移支付2010年预算参考数_附件 1 " xfId="792"/>
    <cellStyle name="差_城建部门" xfId="793"/>
    <cellStyle name="差_行政（人员）_县市旗测算-新科目（含人口规模效应）_财力性转移支付2010年预算参考数_附件 1 " xfId="794"/>
    <cellStyle name="差_出版署2010年度中央部门决算草案" xfId="795"/>
    <cellStyle name="差_行政（人员）_民生政策最低支出需求" xfId="796"/>
    <cellStyle name="千位分隔 5 2" xfId="797"/>
    <cellStyle name="差_第一部分：综合全" xfId="798"/>
    <cellStyle name="差_县市旗测算-新科目（20080626）_县市旗测算-新科目（含人口规模效应）_财力性转移支付2010年预算参考数_附件 1 " xfId="799"/>
    <cellStyle name="差_分析缺口率" xfId="800"/>
    <cellStyle name="差_分析缺口率_财力性转移支付2010年预算参考数" xfId="801"/>
    <cellStyle name="差_检验表_附件 1 " xfId="802"/>
    <cellStyle name="常规 3 2 4 2" xfId="803"/>
    <cellStyle name="差_分析缺口率_财力性转移支付2010年预算参考数_附件 1 " xfId="804"/>
    <cellStyle name="差_数据--基础数据--预算组--2015年人代会预算部分--2015.01.20--人代会前第6稿--按姚局意见改--调市级项级明细_政府预算公开模板" xfId="805"/>
    <cellStyle name="差_分析缺口率_附件 1 " xfId="806"/>
    <cellStyle name="差_分县成本差异系数_不含人员经费系数" xfId="807"/>
    <cellStyle name="差_卫生(按照总人口测算）—20080416_财力性转移支付2010年预算参考数_附件 1 " xfId="808"/>
    <cellStyle name="差_市辖区测算20080510_不含人员经费系数" xfId="809"/>
    <cellStyle name="差_市辖区测算20080510_不含人员经费系数_财力性转移支付2010年预算参考数" xfId="810"/>
    <cellStyle name="差_分县成本差异系数_不含人员经费系数_财力性转移支付2010年预算参考数" xfId="811"/>
    <cellStyle name="普通_ 白土" xfId="812"/>
    <cellStyle name="差_市辖区测算20080510_不含人员经费系数_财力性转移支付2010年预算参考数_附件 1 " xfId="813"/>
    <cellStyle name="差_分县成本差异系数_不含人员经费系数_财力性转移支付2010年预算参考数_附件 1 " xfId="814"/>
    <cellStyle name="差_分县成本差异系数_财力性转移支付2010年预算参考数_附件 1 " xfId="815"/>
    <cellStyle name="常规 29" xfId="816"/>
    <cellStyle name="差_市辖区测算20080510_财力性转移支付2010年预算参考数_附件 1 " xfId="817"/>
    <cellStyle name="差_行政公检法测算_财力性转移支付2010年预算参考数_附件 1 " xfId="818"/>
    <cellStyle name="好_2006年水利统计指标统计表_附件 1 " xfId="819"/>
    <cellStyle name="差_附表" xfId="820"/>
    <cellStyle name="常规 14 2 2" xfId="821"/>
    <cellStyle name="差_行政(燃修费)" xfId="822"/>
    <cellStyle name="差_行政(燃修费)_不含人员经费系数_附件 1 " xfId="823"/>
    <cellStyle name="千位分隔 4 5 2 2" xfId="824"/>
    <cellStyle name="差_行政(燃修费)_财力性转移支付2010年预算参考数" xfId="825"/>
    <cellStyle name="差_行政(燃修费)_民生政策最低支出需求_财力性转移支付2010年预算参考数" xfId="826"/>
    <cellStyle name="常规 11 2 4" xfId="827"/>
    <cellStyle name="差_行政(燃修费)_民生政策最低支出需求_财力性转移支付2010年预算参考数_附件 1 " xfId="828"/>
    <cellStyle name="差_行政(燃修费)_县市旗测算-新科目（含人口规模效应）" xfId="829"/>
    <cellStyle name="差_行政(燃修费)_县市旗测算-新科目（含人口规模效应）_财力性转移支付2010年预算参考数" xfId="830"/>
    <cellStyle name="好_文体广播事业(按照总人口测算）—20080416_不含人员经费系数_财力性转移支付2010年预算参考数" xfId="831"/>
    <cellStyle name="好_农林水和城市维护标准支出20080505－县区合计_民生政策最低支出需求_附件 1 " xfId="832"/>
    <cellStyle name="好_1110洱源县_财力性转移支付2010年预算参考数" xfId="833"/>
    <cellStyle name="差_行政（人员）_不含人员经费系数" xfId="834"/>
    <cellStyle name="千位分隔 9" xfId="835"/>
    <cellStyle name="差_行政（人员）_不含人员经费系数_财力性转移支付2010年预算参考数" xfId="836"/>
    <cellStyle name="好_文体广播事业(按照总人口测算）—20080416_不含人员经费系数_财力性转移支付2010年预算参考数_附件 1 " xfId="837"/>
    <cellStyle name="好_1110洱源县_财力性转移支付2010年预算参考数_附件 1 " xfId="838"/>
    <cellStyle name="差_行政（人员）_不含人员经费系数_附件 1 " xfId="839"/>
    <cellStyle name="未定义" xfId="840"/>
    <cellStyle name="差_行政（人员）_财力性转移支付2010年预算参考数_附件 1 " xfId="841"/>
    <cellStyle name="差_行政（人员）_民生政策最低支出需求_附件 1 " xfId="842"/>
    <cellStyle name="差_行政（人员）_县市旗测算-新科目（含人口规模效应）_财力性转移支付2010年预算参考数" xfId="843"/>
    <cellStyle name="差_市辖区测算20080510_县市旗测算-新科目（含人口规模效应）" xfId="844"/>
    <cellStyle name="差_行政（人员）_县市旗测算-新科目（含人口规模效应）_附件 1 " xfId="845"/>
    <cellStyle name="差_人员工资和公用经费_财力性转移支付2010年预算参考数" xfId="846"/>
    <cellStyle name="差_行政公检法测算_财力性转移支付2010年预算参考数" xfId="847"/>
    <cellStyle name="差_县市旗测算-新科目（20080627）_不含人员经费系数_财力性转移支付2010年预算参考数_附件 1 " xfId="848"/>
    <cellStyle name="差_县市旗测算-新科目（20080627）_民生政策最低支出需求" xfId="849"/>
    <cellStyle name="差_行政公检法测算_民生政策最低支出需求_财力性转移支付2010年预算参考数_附件 1 " xfId="850"/>
    <cellStyle name="差_行政公检法测算_县市旗测算-新科目（含人口规模效应）_附件 1 " xfId="851"/>
    <cellStyle name="差_卫生(按照总人口测算）—20080416_民生政策最低支出需求_财力性转移支付2010年预算参考数" xfId="852"/>
    <cellStyle name="好_0605石屏县_财力性转移支付2010年预算参考数" xfId="853"/>
    <cellStyle name="差_河南 缺口县区测算(地方填报)" xfId="854"/>
    <cellStyle name="常规 5 4 2 2" xfId="855"/>
    <cellStyle name="差_河南 缺口县区测算(地方填报)_财力性转移支付2010年预算参考数" xfId="856"/>
    <cellStyle name="千位分隔[0] 2 3" xfId="857"/>
    <cellStyle name="好_县区合并测算20080421_民生政策最低支出需求_财力性转移支付2010年预算参考数" xfId="858"/>
    <cellStyle name="差_河南 缺口县区测算(地方填报)_财力性转移支付2010年预算参考数_附件 1 " xfId="859"/>
    <cellStyle name="好_县区合并测算20080423(按照各省比重）_不含人员经费系数_财力性转移支付2010年预算参考数" xfId="860"/>
    <cellStyle name="差_河南 缺口县区测算(地方填报)_附件 1 " xfId="861"/>
    <cellStyle name="好_市辖区测算-新科目（20080626）_民生政策最低支出需求" xfId="862"/>
    <cellStyle name="好_2007一般预算支出口径剔除表_附件 1 " xfId="863"/>
    <cellStyle name="差_河南 缺口县区测算(地方填报白)_财力性转移支付2010年预算参考数" xfId="864"/>
    <cellStyle name="好_市辖区测算20080510_财力性转移支付2010年预算参考数" xfId="865"/>
    <cellStyle name="差_河南 缺口县区测算(地方填报白)_附件 1 " xfId="866"/>
    <cellStyle name="常规 5 6" xfId="867"/>
    <cellStyle name="好_缺口县区测算(财政部标准)" xfId="868"/>
    <cellStyle name="好_测算结果汇总_财力性转移支付2010年预算参考数" xfId="869"/>
    <cellStyle name="差_核定人数下发表_附件 1 " xfId="870"/>
    <cellStyle name="差_农林水和城市维护标准支出20080505－县区合计_财力性转移支付2010年预算参考数_附件 1 " xfId="871"/>
    <cellStyle name="差_卫生(按照总人口测算）—20080416_不含人员经费系数" xfId="872"/>
    <cellStyle name="好_一般预算支出口径剔除表" xfId="873"/>
    <cellStyle name="差_汇总_财力性转移支付2010年预算参考数" xfId="874"/>
    <cellStyle name="差_汇总" xfId="875"/>
    <cellStyle name="差_卫生(按照总人口测算）—20080416_不含人员经费系数_财力性转移支付2010年预算参考数" xfId="876"/>
    <cellStyle name="差_汇总_附件 1 " xfId="877"/>
    <cellStyle name="差_卫生(按照总人口测算）—20080416_不含人员经费系数_财力性转移支付2010年预算参考数_附件 1 " xfId="878"/>
    <cellStyle name="差_卫生(按照总人口测算）—20080416_不含人员经费系数_附件 1 " xfId="879"/>
    <cellStyle name="差_县市旗测算20080508_县市旗测算-新科目（含人口规模效应）" xfId="880"/>
    <cellStyle name="好_一般预算支出口径剔除表_附件 1 " xfId="881"/>
    <cellStyle name="差_汇总_财力性转移支付2010年预算参考数_附件 1 " xfId="882"/>
    <cellStyle name="差_汇总表" xfId="883"/>
    <cellStyle name="差_汇总表_财力性转移支付2010年预算参考数_附件 1 " xfId="884"/>
    <cellStyle name="差_云南 缺口县区测算(地方填报)_附件 1 " xfId="885"/>
    <cellStyle name="千位分隔 7 2" xfId="886"/>
    <cellStyle name="差_汇总表4" xfId="887"/>
    <cellStyle name="差_县区合并测算20080421" xfId="888"/>
    <cellStyle name="差_汇总表4_财力性转移支付2010年预算参考数" xfId="889"/>
    <cellStyle name="差_县区合并测算20080421_财力性转移支付2010年预算参考数" xfId="890"/>
    <cellStyle name="差_汇总表提前告知区县" xfId="891"/>
    <cellStyle name="差_汇总表提前告知区县_附件 1 " xfId="892"/>
    <cellStyle name="差_汇总-县级财政报表附表" xfId="893"/>
    <cellStyle name="分级显示行_1_13区汇总" xfId="894"/>
    <cellStyle name="差_汇总-县级财政报表附表 2" xfId="895"/>
    <cellStyle name="差_检验表" xfId="896"/>
    <cellStyle name="好_2007一般预算支出口径剔除表_财力性转移支付2010年预算参考数" xfId="897"/>
    <cellStyle name="差_教育(按照总人口测算）—20080416" xfId="898"/>
    <cellStyle name="差_教育(按照总人口测算）—20080416_不含人员经费系数_财力性转移支付2010年预算参考数_附件 1 " xfId="899"/>
    <cellStyle name="差_教育(按照总人口测算）—20080416_财力性转移支付2010年预算参考数" xfId="900"/>
    <cellStyle name="差_教育(按照总人口测算）—20080416_民生政策最低支出需求" xfId="901"/>
    <cellStyle name="好_县市旗测算-新科目（20080626）_不含人员经费系数_财力性转移支付2010年预算参考数_附件 1 " xfId="902"/>
    <cellStyle name="好_市辖区测算-新科目（20080626）_不含人员经费系数" xfId="903"/>
    <cellStyle name="差_教育(按照总人口测算）—20080416_民生政策最低支出需求_财力性转移支付2010年预算参考数" xfId="904"/>
    <cellStyle name="差_教育(按照总人口测算）—20080416_民生政策最低支出需求_附件 1 " xfId="905"/>
    <cellStyle name="差_县市旗测算-新科目（20080626）_民生政策最低支出需求_附件 1 " xfId="906"/>
    <cellStyle name="差_教育(按照总人口测算）—20080416_县市旗测算-新科目（含人口规模效应）" xfId="907"/>
    <cellStyle name="差_教育(按照总人口测算）—20080416_县市旗测算-新科目（含人口规模效应）_附件 1 " xfId="908"/>
    <cellStyle name="好_1_财力性转移支付2010年预算参考数" xfId="909"/>
    <cellStyle name="差_丽江汇总" xfId="910"/>
    <cellStyle name="差_丽江汇总_附件 1 " xfId="911"/>
    <cellStyle name="差_民生政策最低支出需求" xfId="912"/>
    <cellStyle name="差_民生政策最低支出需求_财力性转移支付2010年预算参考数" xfId="913"/>
    <cellStyle name="常规_（20091202）人代会附表-表样" xfId="914"/>
    <cellStyle name="好_县区合并测算20080421_县市旗测算-新科目（含人口规模效应）_财力性转移支付2010年预算参考数" xfId="915"/>
    <cellStyle name="差_民生政策最低支出需求_财力性转移支付2010年预算参考数_附件 1 " xfId="916"/>
    <cellStyle name="好_分县成本差异系数_民生政策最低支出需求" xfId="917"/>
    <cellStyle name="差_民生政策最低支出需求_附件 1 " xfId="918"/>
    <cellStyle name="差_山东省民生支出标准" xfId="919"/>
    <cellStyle name="常规 18" xfId="920"/>
    <cellStyle name="常规 23" xfId="921"/>
    <cellStyle name="差_农林水和城市维护标准支出20080505－县区合计_不含人员经费系数" xfId="922"/>
    <cellStyle name="差_总人口" xfId="923"/>
    <cellStyle name="差_农林水和城市维护标准支出20080505－县区合计_不含人员经费系数_财力性转移支付2010年预算参考数" xfId="924"/>
    <cellStyle name="差_总人口_财力性转移支付2010年预算参考数" xfId="925"/>
    <cellStyle name="差_山东省民生支出标准_财力性转移支付2010年预算参考数" xfId="926"/>
    <cellStyle name="差_县市旗测算20080508_民生政策最低支出需求_附件 1 " xfId="927"/>
    <cellStyle name="差_农林水和城市维护标准支出20080505－县区合计_不含人员经费系数_财力性转移支付2010年预算参考数_附件 1 " xfId="928"/>
    <cellStyle name="差_总人口_财力性转移支付2010年预算参考数_附件 1 " xfId="929"/>
    <cellStyle name="差_山东省民生支出标准_财力性转移支付2010年预算参考数_附件 1 " xfId="930"/>
    <cellStyle name="差_农林水和城市维护标准支出20080505－县区合计_不含人员经费系数_附件 1 " xfId="931"/>
    <cellStyle name="差_总人口_附件 1 " xfId="932"/>
    <cellStyle name="千位分隔 10 2 2 2 2" xfId="933"/>
    <cellStyle name="差_山东省民生支出标准_附件 1 " xfId="934"/>
    <cellStyle name="差_农林水和城市维护标准支出20080505－县区合计_民生政策最低支出需求" xfId="935"/>
    <cellStyle name="差_卫生(按照总人口测算）—20080416_县市旗测算-新科目（含人口规模效应）_财力性转移支付2010年预算参考数" xfId="936"/>
    <cellStyle name="差_人员工资和公用经费2" xfId="937"/>
    <cellStyle name="差_同德_附件 1 " xfId="938"/>
    <cellStyle name="差_人员工资和公用经费2_财力性转移支付2010年预算参考数" xfId="939"/>
    <cellStyle name="千位分隔[0] 2 2" xfId="940"/>
    <cellStyle name="差_农林水和城市维护标准支出20080505－县区合计_民生政策最低支出需求_财力性转移支付2010年预算参考数" xfId="941"/>
    <cellStyle name="差_人员工资和公用经费2_财力性转移支付2010年预算参考数_附件 1 " xfId="942"/>
    <cellStyle name="差_农林水和城市维护标准支出20080505－县区合计_民生政策最低支出需求_财力性转移支付2010年预算参考数_附件 1 " xfId="943"/>
    <cellStyle name="差_人员工资和公用经费2_附件 1 " xfId="944"/>
    <cellStyle name="差_卫生(按照总人口测算）—20080416_民生政策最低支出需求" xfId="945"/>
    <cellStyle name="好_0605石屏县" xfId="946"/>
    <cellStyle name="差_农林水和城市维护标准支出20080505－县区合计_民生政策最低支出需求_附件 1 " xfId="947"/>
    <cellStyle name="差_卫生(按照总人口测算）—20080416_县市旗测算-新科目（含人口规模效应）_财力性转移支付2010年预算参考数_附件 1 " xfId="948"/>
    <cellStyle name="差_县市旗测算-新科目（20080626）_不含人员经费系数_财力性转移支付2010年预算参考数" xfId="949"/>
    <cellStyle name="差_农林水和城市维护标准支出20080505－县区合计_县市旗测算-新科目（含人口规模效应）_财力性转移支付2010年预算参考数" xfId="950"/>
    <cellStyle name="差_县市旗测算-新科目（20080627）_民生政策最低支出需求_附件 1 " xfId="951"/>
    <cellStyle name="常规 19" xfId="952"/>
    <cellStyle name="常规 24" xfId="953"/>
    <cellStyle name="常规 51 2 2" xfId="954"/>
    <cellStyle name="差_农林水和城市维护标准支出20080505－县区合计_县市旗测算-新科目（含人口规模效应）_附件 1 " xfId="955"/>
    <cellStyle name="好_附件 1 " xfId="956"/>
    <cellStyle name="好_30云南_1" xfId="957"/>
    <cellStyle name="差_平邑_财力性转移支付2010年预算参考数_附件 1 " xfId="958"/>
    <cellStyle name="差_其他部门(按照总人口测算）—20080416" xfId="959"/>
    <cellStyle name="差_缺口县区测算(按核定人数)_附件 1 " xfId="960"/>
    <cellStyle name="千位分隔 5 2 3" xfId="961"/>
    <cellStyle name="千位分隔 3 2 3 2" xfId="962"/>
    <cellStyle name="差_其他部门(按照总人口测算）—20080416_县市旗测算-新科目（含人口规模效应）" xfId="963"/>
    <cellStyle name="好_教育(按照总人口测算）—20080416_民生政策最低支出需求_财力性转移支付2010年预算参考数" xfId="964"/>
    <cellStyle name="差_市辖区测算-新科目（20080626）_不含人员经费系数_附件 1 " xfId="965"/>
    <cellStyle name="差_其他部门(按照总人口测算）—20080416_县市旗测算-新科目（含人口规模效应）_财力性转移支付2010年预算参考数" xfId="966"/>
    <cellStyle name="差_其他部门(按照总人口测算）—20080416_县市旗测算-新科目（含人口规模效应）_财力性转移支付2010年预算参考数_附件 1 " xfId="967"/>
    <cellStyle name="好_教育(按照总人口测算）—20080416_民生政策最低支出需求_财力性转移支付2010年预算参考数_附件 1 " xfId="968"/>
    <cellStyle name="差_其他部门(按照总人口测算）—20080416_县市旗测算-新科目（含人口规模效应）_附件 1 " xfId="969"/>
    <cellStyle name="常规 11 2 4 2" xfId="970"/>
    <cellStyle name="强调 1 2" xfId="971"/>
    <cellStyle name="差_青海 缺口县区测算(地方填报)_财力性转移支付2010年预算参考数" xfId="972"/>
    <cellStyle name="好_司法部2010年度中央部门决算（草案）报" xfId="973"/>
    <cellStyle name="差_青海 缺口县区测算(地方填报)_附件 1 " xfId="974"/>
    <cellStyle name="好_同德_附件 1 " xfId="975"/>
    <cellStyle name="差_缺口县区测算" xfId="976"/>
    <cellStyle name="好_市辖区测算20080510_县市旗测算-新科目（含人口规模效应）_附件 1 " xfId="977"/>
    <cellStyle name="差_危改资金测算_财力性转移支付2010年预算参考数" xfId="978"/>
    <cellStyle name="差_缺口县区测算（11.13）" xfId="979"/>
    <cellStyle name="差_县区合并测算20080423(按照各省比重）_不含人员经费系数_财力性转移支付2010年预算参考数_附件 1 " xfId="980"/>
    <cellStyle name="差_缺口县区测算（11.13）_财力性转移支付2010年预算参考数" xfId="981"/>
    <cellStyle name="差_缺口县区测算（11.13）_财力性转移支付2010年预算参考数_附件 1 " xfId="982"/>
    <cellStyle name="差_缺口县区测算(按2007支出增长25%测算)" xfId="983"/>
    <cellStyle name="差_缺口县区测算(按2007支出增长25%测算)_财力性转移支付2010年预算参考数" xfId="984"/>
    <cellStyle name="差_缺口县区测算(按2007支出增长25%测算)_附件 1 " xfId="985"/>
    <cellStyle name="差_缺口县区测算(按核定人数)" xfId="986"/>
    <cellStyle name="差_缺口县区测算(按核定人数)_财力性转移支付2010年预算参考数" xfId="987"/>
    <cellStyle name="差_缺口县区测算(按核定人数)_财力性转移支付2010年预算参考数_附件 1 " xfId="988"/>
    <cellStyle name="差_缺口县区测算(财政部标准)_财力性转移支付2010年预算参考数" xfId="989"/>
    <cellStyle name="差_缺口县区测算(财政部标准)_财力性转移支付2010年预算参考数_附件 1 " xfId="990"/>
    <cellStyle name="差_缺口县区测算_财力性转移支付2010年预算参考数" xfId="991"/>
    <cellStyle name="千位_(人代会用)" xfId="992"/>
    <cellStyle name="好_人员工资和公用经费_财力性转移支付2010年预算参考数" xfId="993"/>
    <cellStyle name="差_缺口县区测算_财力性转移支付2010年预算参考数_附件 1 " xfId="994"/>
    <cellStyle name="差_缺口县区测算_附件 1 " xfId="995"/>
    <cellStyle name="好_其他部门(按照总人口测算）—20080416_财力性转移支付2010年预算参考数" xfId="996"/>
    <cellStyle name="差_人员工资和公用经费" xfId="997"/>
    <cellStyle name="差_市辖区测算20080510_县市旗测算-新科目（含人口规模效应）_附件 1 " xfId="998"/>
    <cellStyle name="差_人员工资和公用经费_财力性转移支付2010年预算参考数_附件 1 " xfId="999"/>
    <cellStyle name="好_其他部门(按照总人口测算）—20080416_财力性转移支付2010年预算参考数_附件 1 " xfId="1000"/>
    <cellStyle name="差_人员工资和公用经费_附件 1 " xfId="1001"/>
    <cellStyle name="差_人员工资和公用经费3" xfId="1002"/>
    <cellStyle name="常规 3 2 2" xfId="1003"/>
    <cellStyle name="差_人员工资和公用经费3_财力性转移支付2010年预算参考数" xfId="1004"/>
    <cellStyle name="差_人员工资和公用经费3_财力性转移支付2010年预算参考数_附件 1 " xfId="1005"/>
    <cellStyle name="差_人员工资和公用经费3_附件 1 " xfId="1006"/>
    <cellStyle name="差_市辖区测算20080510_县市旗测算-新科目（含人口规模效应）_财力性转移支付2010年预算参考数_附件 1 " xfId="1007"/>
    <cellStyle name="差_社保处下达区县2015年指标（第二批）" xfId="1008"/>
    <cellStyle name="差_社保处下达区县2015年指标（第二批）_附件 1 " xfId="1009"/>
    <cellStyle name="差_市辖区测算-新科目（20080626）_不含人员经费系数" xfId="1010"/>
    <cellStyle name="好_2008年支出调整" xfId="1011"/>
    <cellStyle name="差_市辖区测算-新科目（20080626）_不含人员经费系数_财力性转移支付2010年预算参考数" xfId="1012"/>
    <cellStyle name="好_2008年支出调整_附件 1 " xfId="1013"/>
    <cellStyle name="差_市辖区测算-新科目（20080626）_不含人员经费系数_财力性转移支付2010年预算参考数_附件 1 " xfId="1014"/>
    <cellStyle name="差_市辖区测算-新科目（20080626）_财力性转移支付2010年预算参考数" xfId="1015"/>
    <cellStyle name="差_市辖区测算-新科目（20080626）_民生政策最低支出需求" xfId="1016"/>
    <cellStyle name="差_市辖区测算-新科目（20080626）_民生政策最低支出需求_附件 1 " xfId="1017"/>
    <cellStyle name="常规 16 2" xfId="1018"/>
    <cellStyle name="常规 21 2" xfId="1019"/>
    <cellStyle name="差_县市旗测算-新科目（20080626）_民生政策最低支出需求_财力性转移支付2010年预算参考数" xfId="1020"/>
    <cellStyle name="差_市辖区测算-新科目（20080626）_县市旗测算-新科目（含人口规模效应）" xfId="1021"/>
    <cellStyle name="好_教育(按照总人口测算）—20080416_不含人员经费系数" xfId="1022"/>
    <cellStyle name="差_市辖区测算-新科目（20080626）_县市旗测算-新科目（含人口规模效应）_财力性转移支付2010年预算参考数_附件 1 " xfId="1023"/>
    <cellStyle name="差_县市旗测算-新科目（20080626）_民生政策最低支出需求_财力性转移支付2010年预算参考数_附件 1 " xfId="1024"/>
    <cellStyle name="常规 27 2" xfId="1025"/>
    <cellStyle name="差_市辖区测算-新科目（20080626）_县市旗测算-新科目（含人口规模效应）_附件 1 " xfId="1026"/>
    <cellStyle name="差_数据--基础数据--预算组--2015年人代会预算部分--2015.01.20--人代会前第6稿--按姚局意见改--调市级项级明细" xfId="1027"/>
    <cellStyle name="差_县市旗测算20080508_不含人员经费系数_附件 1 " xfId="1028"/>
    <cellStyle name="差_数据--基础数据--预算组--2015年人代会预算部分--2015.01.20--人代会前第6稿--按姚局意见改--调市级项级明细_附件 1 " xfId="1029"/>
    <cellStyle name="差_数据--基础数据--预算组--2015年人代会预算部分--2015.01.20--人代会前第6稿--按姚局意见改--调市级项级明细_政府预算公开模板_附件 1 " xfId="1030"/>
    <cellStyle name="差_司法部2010年度中央部门决算（草案）报" xfId="1031"/>
    <cellStyle name="好_卫生(按照总人口测算）—20080416_不含人员经费系数_财力性转移支付2010年预算参考数" xfId="1032"/>
    <cellStyle name="好_民生政策最低支出需求" xfId="1033"/>
    <cellStyle name="差_同德_财力性转移支付2010年预算参考数_附件 1 " xfId="1034"/>
    <cellStyle name="差_卫生(按照总人口测算）—20080416" xfId="1035"/>
    <cellStyle name="差_卫生(按照总人口测算）—20080416_财力性转移支付2010年预算参考数" xfId="1036"/>
    <cellStyle name="差_卫生(按照总人口测算）—20080416_附件 1 " xfId="1037"/>
    <cellStyle name="差_卫生(按照总人口测算）—20080416_民生政策最低支出需求_财力性转移支付2010年预算参考数_附件 1 " xfId="1038"/>
    <cellStyle name="好_0605石屏县_财力性转移支付2010年预算参考数_附件 1 " xfId="1039"/>
    <cellStyle name="差_卫生(按照总人口测算）—20080416_民生政策最低支出需求_附件 1 " xfId="1040"/>
    <cellStyle name="常规 2 4 2 2" xfId="1041"/>
    <cellStyle name="好_0605石屏县_附件 1 " xfId="1042"/>
    <cellStyle name="差_县市旗测算-新科目（20080626）_不含人员经费系数_财力性转移支付2010年预算参考数_附件 1 " xfId="1043"/>
    <cellStyle name="差_卫生(按照总人口测算）—20080416_县市旗测算-新科目（含人口规模效应）" xfId="1044"/>
    <cellStyle name="差_县市旗测算-新科目（20080626）" xfId="1045"/>
    <cellStyle name="差_卫生(按照总人口测算）—20080416_县市旗测算-新科目（含人口规模效应）_附件 1 " xfId="1046"/>
    <cellStyle name="差_卫生部门" xfId="1047"/>
    <cellStyle name="差_卫生部门_财力性转移支付2010年预算参考数" xfId="1048"/>
    <cellStyle name="差_卫生部门_财力性转移支付2010年预算参考数_附件 1 " xfId="1049"/>
    <cellStyle name="差_卫生部门_附件 1 " xfId="1050"/>
    <cellStyle name="好_县市旗测算-新科目（20080627）_民生政策最低支出需求_财力性转移支付2010年预算参考数_附件 1 " xfId="1051"/>
    <cellStyle name="好_M01-2(州市补助收入)" xfId="1052"/>
    <cellStyle name="常规 10 2" xfId="1053"/>
    <cellStyle name="千位分隔 5 2 2 2 2" xfId="1054"/>
    <cellStyle name="差_文体广播部门" xfId="1055"/>
    <cellStyle name="差_文体广播部门_附件 1 " xfId="1056"/>
    <cellStyle name="好_汇总_附件 1 " xfId="1057"/>
    <cellStyle name="好_行政公检法测算_不含人员经费系数_财力性转移支付2010年预算参考数_附件 1 " xfId="1058"/>
    <cellStyle name="差_文体广播事业(按照总人口测算）—20080416_不含人员经费系数" xfId="1059"/>
    <cellStyle name="差_文体广播事业(按照总人口测算）—20080416_不含人员经费系数_财力性转移支付2010年预算参考数" xfId="1060"/>
    <cellStyle name="差_县市旗测算20080508_附件 1 " xfId="1061"/>
    <cellStyle name="常规 15 2" xfId="1062"/>
    <cellStyle name="常规 20 2" xfId="1063"/>
    <cellStyle name="差_文体广播事业(按照总人口测算）—20080416_不含人员经费系数_财力性转移支付2010年预算参考数_附件 1 " xfId="1064"/>
    <cellStyle name="差_文体广播事业(按照总人口测算）—20080416_不含人员经费系数_附件 1 " xfId="1065"/>
    <cellStyle name="常规 2 2 2" xfId="1066"/>
    <cellStyle name="差_文体广播事业(按照总人口测算）—20080416_附件 1 " xfId="1067"/>
    <cellStyle name="强调文字颜色 2 2" xfId="1068"/>
    <cellStyle name="差_文体广播事业(按照总人口测算）—20080416_民生政策最低支出需求" xfId="1069"/>
    <cellStyle name="差_文体广播事业(按照总人口测算）—20080416_民生政策最低支出需求_财力性转移支付2010年预算参考数_附件 1 " xfId="1070"/>
    <cellStyle name="常规 2 3 2" xfId="1071"/>
    <cellStyle name="差_文体广播事业(按照总人口测算）—20080416_民生政策最低支出需求_附件 1 " xfId="1072"/>
    <cellStyle name="差_文体广播事业(按照总人口测算）—20080416_县市旗测算-新科目（含人口规模效应）" xfId="1073"/>
    <cellStyle name="好_市辖区测算20080510_民生政策最低支出需求_附件 1 " xfId="1074"/>
    <cellStyle name="差_文体广播事业(按照总人口测算）—20080416_县市旗测算-新科目（含人口规模效应）_财力性转移支付2010年预算参考数" xfId="1075"/>
    <cellStyle name="差_文体广播事业(按照总人口测算）—20080416_县市旗测算-新科目（含人口规模效应）_财力性转移支付2010年预算参考数_附件 1 " xfId="1076"/>
    <cellStyle name="差_文体广播事业(按照总人口测算）—20080416_县市旗测算-新科目（含人口规模效应）_附件 1 " xfId="1077"/>
    <cellStyle name="差_县区合并测算20080421_不含人员经费系数" xfId="1078"/>
    <cellStyle name="差_县区合并测算20080421_不含人员经费系数_财力性转移支付2010年预算参考数" xfId="1079"/>
    <cellStyle name="差_县区合并测算20080421_不含人员经费系数_财力性转移支付2010年预算参考数_附件 1 " xfId="1080"/>
    <cellStyle name="常规 10 2 2" xfId="1081"/>
    <cellStyle name="差_县区合并测算20080421_不含人员经费系数_附件 1 " xfId="1082"/>
    <cellStyle name="千位分隔[0] 2 2 2" xfId="1083"/>
    <cellStyle name="差_县区合并测算20080421_民生政策最低支出需求_财力性转移支付2010年预算参考数" xfId="1084"/>
    <cellStyle name="差_县市旗测算-新科目（20080627）_县市旗测算-新科目（含人口规模效应）_财力性转移支付2010年预算参考数" xfId="1085"/>
    <cellStyle name="差_县区合并测算20080421_民生政策最低支出需求_附件 1 " xfId="1086"/>
    <cellStyle name="差_县市旗测算-新科目（20080627）_县市旗测算-新科目（含人口规模效应）_附件 1 " xfId="1087"/>
    <cellStyle name="差_县区合并测算20080421_县市旗测算-新科目（含人口规模效应）" xfId="1088"/>
    <cellStyle name="差_县区合并测算20080421_县市旗测算-新科目（含人口规模效应）_附件 1 " xfId="1089"/>
    <cellStyle name="好_缺口县区测算(按核定人数)_财力性转移支付2010年预算参考数_附件 1 " xfId="1090"/>
    <cellStyle name="差_县区合并测算20080423(按照各省比重）" xfId="1091"/>
    <cellStyle name="差_县区合并测算20080423(按照各省比重）_不含人员经费系数_财力性转移支付2010年预算参考数" xfId="1092"/>
    <cellStyle name="好_09黑龙江_财力性转移支付2010年预算参考数_附件 1 " xfId="1093"/>
    <cellStyle name="差_县区合并测算20080423(按照各省比重）_财力性转移支付2010年预算参考数" xfId="1094"/>
    <cellStyle name="差_县区合并测算20080423(按照各省比重）_财力性转移支付2010年预算参考数_附件 1 " xfId="1095"/>
    <cellStyle name="常规_2015年社会保险基金预算草案表样（报人大）" xfId="1096"/>
    <cellStyle name="差_县区合并测算20080423(按照各省比重）_附件 1 " xfId="1097"/>
    <cellStyle name="差_县区合并测算20080423(按照各省比重）_民生政策最低支出需求" xfId="1098"/>
    <cellStyle name="常规 27" xfId="1099"/>
    <cellStyle name="差_县区合并测算20080423(按照各省比重）_民生政策最低支出需求_附件 1 " xfId="1100"/>
    <cellStyle name="差_县区合并测算20080423(按照各省比重）_县市旗测算-新科目（含人口规模效应）" xfId="1101"/>
    <cellStyle name="好_农林水和城市维护标准支出20080505－县区合计_民生政策最低支出需求_财力性转移支付2010年预算参考数" xfId="1102"/>
    <cellStyle name="差_县区合并测算20080423(按照各省比重）_县市旗测算-新科目（含人口规模效应）_财力性转移支付2010年预算参考数_附件 1 " xfId="1103"/>
    <cellStyle name="差_县区合并测算20080423(按照各省比重）_县市旗测算-新科目（含人口规模效应）_附件 1 " xfId="1104"/>
    <cellStyle name="差_县市旗测算20080508" xfId="1105"/>
    <cellStyle name="差_县市旗测算20080508_不含人员经费系数" xfId="1106"/>
    <cellStyle name="差_县市旗测算20080508_财力性转移支付2010年预算参考数" xfId="1107"/>
    <cellStyle name="好_核定人数对比_财力性转移支付2010年预算参考数_附件 1 " xfId="1108"/>
    <cellStyle name="差_县市旗测算20080508_民生政策最低支出需求_财力性转移支付2010年预算参考数" xfId="1109"/>
    <cellStyle name="好_0502通海县" xfId="1110"/>
    <cellStyle name="差_县市旗测算20080508_民生政策最低支出需求_财力性转移支付2010年预算参考数_附件 1 " xfId="1111"/>
    <cellStyle name="好_测算结果" xfId="1112"/>
    <cellStyle name="好_0502通海县_附件 1 " xfId="1113"/>
    <cellStyle name="差_县市旗测算20080508_县市旗测算-新科目（含人口规模效应）_财力性转移支付2010年预算参考数_附件 1 " xfId="1114"/>
    <cellStyle name="差_县市旗测算20080508_县市旗测算-新科目（含人口规模效应）_附件 1 " xfId="1115"/>
    <cellStyle name="好_行政公检法测算" xfId="1116"/>
    <cellStyle name="差_县市旗测算-新科目（20080626）_不含人员经费系数_附件 1 " xfId="1117"/>
    <cellStyle name="好_县市旗测算20080508_民生政策最低支出需求_财力性转移支付2010年预算参考数_附件 1 " xfId="1118"/>
    <cellStyle name="差_县市旗测算-新科目（20080626）_财力性转移支付2010年预算参考数" xfId="1119"/>
    <cellStyle name="常规 3 5 2" xfId="1120"/>
    <cellStyle name="千位分隔[0] 4 2 2" xfId="1121"/>
    <cellStyle name="差_县市旗测算-新科目（20080626）_附件 1 " xfId="1122"/>
    <cellStyle name="差_县市旗测算-新科目（20080626）_县市旗测算-新科目（含人口规模效应）" xfId="1123"/>
    <cellStyle name="好_11大理" xfId="1124"/>
    <cellStyle name="差_县市旗测算-新科目（20080627）_不含人员经费系数_附件 1 " xfId="1125"/>
    <cellStyle name="差_县市旗测算-新科目（20080627）_财力性转移支付2010年预算参考数" xfId="1126"/>
    <cellStyle name="差_县市旗测算-新科目（20080627）_财力性转移支付2010年预算参考数_附件 1 " xfId="1127"/>
    <cellStyle name="差_县市旗测算-新科目（20080627）_民生政策最低支出需求_财力性转移支付2010年预算参考数" xfId="1128"/>
    <cellStyle name="差_一般预算支出口径剔除表" xfId="1129"/>
    <cellStyle name="好_2006年28四川_附件 1 " xfId="1130"/>
    <cellStyle name="差_一般预算支出口径剔除表_附件 1 " xfId="1131"/>
    <cellStyle name="差_云南 缺口县区测算(地方填报)_财力性转移支付2010年预算参考数" xfId="1132"/>
    <cellStyle name="差_云南 缺口县区测算(地方填报)_财力性转移支付2010年预算参考数_附件 1 " xfId="1133"/>
    <cellStyle name="差_重点民生支出需求测算表社保（农村低保）081112" xfId="1134"/>
    <cellStyle name="好_03昭通" xfId="1135"/>
    <cellStyle name="差_自行调整差异系数顺序_财力性转移支付2010年预算参考数" xfId="1136"/>
    <cellStyle name="好_03昭通_附件 1 " xfId="1137"/>
    <cellStyle name="好_530623_2006年县级财政报表附表 2" xfId="1138"/>
    <cellStyle name="差_自行调整差异系数顺序_财力性转移支付2010年预算参考数_附件 1 " xfId="1139"/>
    <cellStyle name="差_自行调整差异系数顺序_附件 1 " xfId="1140"/>
    <cellStyle name="好_县区合并测算20080423(按照各省比重）_县市旗测算-新科目（含人口规模效应）_财力性转移支付2010年预算参考数_附件 1 " xfId="1141"/>
    <cellStyle name="常规 11 2" xfId="1142"/>
    <cellStyle name="好_核定人数下发表_附件 1 " xfId="1143"/>
    <cellStyle name="常规 11 2 2" xfId="1144"/>
    <cellStyle name="常规 11 2 2 2" xfId="1145"/>
    <cellStyle name="好_青海 缺口县区测算(地方填报)" xfId="1146"/>
    <cellStyle name="好_2008年支出核定_附件 1 " xfId="1147"/>
    <cellStyle name="常规 11 2 3" xfId="1148"/>
    <cellStyle name="常规 11 2 3 2" xfId="1149"/>
    <cellStyle name="常规 11 3" xfId="1150"/>
    <cellStyle name="好_核定人数对比_附件 1 " xfId="1151"/>
    <cellStyle name="常规 11 3 2" xfId="1152"/>
    <cellStyle name="好_文体广播部门" xfId="1153"/>
    <cellStyle name="常规 3 3 2 2" xfId="1154"/>
    <cellStyle name="常规 11_财力性转移支付2009年预算参考数" xfId="1155"/>
    <cellStyle name="常规 13" xfId="1156"/>
    <cellStyle name="好_其他部门(按照总人口测算）—20080416" xfId="1157"/>
    <cellStyle name="常规 13 2 2" xfId="1158"/>
    <cellStyle name="常规 14" xfId="1159"/>
    <cellStyle name="好_行政（人员）_民生政策最低支出需求" xfId="1160"/>
    <cellStyle name="常规 16" xfId="1161"/>
    <cellStyle name="常规 21" xfId="1162"/>
    <cellStyle name="常规 17" xfId="1163"/>
    <cellStyle name="常规 22" xfId="1164"/>
    <cellStyle name="常规 18 2" xfId="1165"/>
    <cellStyle name="常规 23 2" xfId="1166"/>
    <cellStyle name="常规_十四届人大四次会议附表（2006-03-14）打印稿" xfId="1167"/>
    <cellStyle name="常规 2" xfId="1168"/>
    <cellStyle name="好_行政（人员）_民生政策最低支出需求_附件 1 " xfId="1169"/>
    <cellStyle name="常规 2 3" xfId="1170"/>
    <cellStyle name="常规 2 4" xfId="1171"/>
    <cellStyle name="常规 2 4 2" xfId="1172"/>
    <cellStyle name="常规 2 5" xfId="1173"/>
    <cellStyle name="常规 21 2 2" xfId="1174"/>
    <cellStyle name="好_2008年支出核定" xfId="1175"/>
    <cellStyle name="常规 23 2 2" xfId="1176"/>
    <cellStyle name="常规 25" xfId="1177"/>
    <cellStyle name="常规 30" xfId="1178"/>
    <cellStyle name="常规 25 2" xfId="1179"/>
    <cellStyle name="好_危改资金测算" xfId="1180"/>
    <cellStyle name="常规 3 2" xfId="1181"/>
    <cellStyle name="常规 3 2 2 2" xfId="1182"/>
    <cellStyle name="好_行政公检法测算_财力性转移支付2010年预算参考数_附件 1 " xfId="1183"/>
    <cellStyle name="常规 3 2 3 2 2" xfId="1184"/>
    <cellStyle name="好_2016年科目0114_附件 1 " xfId="1185"/>
    <cellStyle name="常规 3 3 2" xfId="1186"/>
    <cellStyle name="好_教育(按照总人口测算）—20080416_财力性转移支付2010年预算参考数_附件 1 " xfId="1187"/>
    <cellStyle name="常规 3 4 2" xfId="1188"/>
    <cellStyle name="常规 3 5" xfId="1189"/>
    <cellStyle name="好_总人口_财力性转移支付2010年预算参考数" xfId="1190"/>
    <cellStyle name="常规 4" xfId="1191"/>
    <cellStyle name="好_5334_2006年迪庆县级财政报表附表_附件 1 " xfId="1192"/>
    <cellStyle name="常规 5 3 2 2" xfId="1193"/>
    <cellStyle name="常规 4 3" xfId="1194"/>
    <cellStyle name="常规 4 3 2 2" xfId="1195"/>
    <cellStyle name="常规 5 4 2" xfId="1196"/>
    <cellStyle name="千位分隔 4_附件 1 " xfId="1197"/>
    <cellStyle name="常规 4 4" xfId="1198"/>
    <cellStyle name="常规 4 4 2" xfId="1199"/>
    <cellStyle name="常规 40 2" xfId="1200"/>
    <cellStyle name="常规 40 2 2" xfId="1201"/>
    <cellStyle name="常规 5 2" xfId="1202"/>
    <cellStyle name="常规 5 2 3" xfId="1203"/>
    <cellStyle name="常规 5 5" xfId="1204"/>
    <cellStyle name="常规 5 5 2 2" xfId="1205"/>
    <cellStyle name="常规 54" xfId="1206"/>
    <cellStyle name="常规 54 2 2" xfId="1207"/>
    <cellStyle name="常规 56" xfId="1208"/>
    <cellStyle name="常规 56 2 2" xfId="1209"/>
    <cellStyle name="好_2006年22湖南_财力性转移支付2010年预算参考数_附件 1 " xfId="1210"/>
    <cellStyle name="常规 7" xfId="1211"/>
    <cellStyle name="常规 7 2" xfId="1212"/>
    <cellStyle name="常规 7 2 2" xfId="1213"/>
    <cellStyle name="常规 7 2 2 2" xfId="1214"/>
    <cellStyle name="千位分隔 2" xfId="1215"/>
    <cellStyle name="好_分县成本差异系数" xfId="1216"/>
    <cellStyle name="常规 7 3 2" xfId="1217"/>
    <cellStyle name="常规 8" xfId="1218"/>
    <cellStyle name="常规 9" xfId="1219"/>
    <cellStyle name="好_缺口县区测算(财政部标准)_财力性转移支付2010年预算参考数" xfId="1220"/>
    <cellStyle name="常规 9 2" xfId="1221"/>
    <cellStyle name="常规 9 2 2" xfId="1222"/>
    <cellStyle name="常规_（20091202）人代会附表-表样 2" xfId="1223"/>
    <cellStyle name="常规_（20091202）人代会附表-表样 2 2" xfId="1224"/>
    <cellStyle name="常规_（20091202）人代会附表-表样 2 2 2" xfId="1225"/>
    <cellStyle name="常规_（修改后）新科目人代会报表---印刷稿5.8" xfId="1226"/>
    <cellStyle name="常规_2006年支出预算表（2006-02-24）最最后稿" xfId="1227"/>
    <cellStyle name="常规_2010年人代会报表" xfId="1228"/>
    <cellStyle name="常规_2010年人代会报表 2 2" xfId="1229"/>
    <cellStyle name="好_市辖区测算-新科目（20080626）_县市旗测算-新科目（含人口规模效应）_财力性转移支付2010年预算参考数_附件 1 " xfId="1230"/>
    <cellStyle name="好_2008年预计支出与2007年对比_附件 1 " xfId="1231"/>
    <cellStyle name="好_县市旗测算-新科目（20080627）_财力性转移支付2010年预算参考数_附件 1 " xfId="1232"/>
    <cellStyle name="常规_2014-09-26-关于我市全口径预算编制情况的报告（附表）" xfId="1233"/>
    <cellStyle name="常规_2016人代会附表（2015-9-11）（姚局）-财经委 2" xfId="1234"/>
    <cellStyle name="好_不含人员经费系数_附件 1 " xfId="1235"/>
    <cellStyle name="常规_格式--2015人代会附表-屈开开提供--2015.01.10" xfId="1236"/>
    <cellStyle name="好_行政（人员）_财力性转移支付2010年预算参考数_附件 1 " xfId="1237"/>
    <cellStyle name="常规_新科目人代会报表---报送人大财经委稿" xfId="1238"/>
    <cellStyle name="好_1_财力性转移支付2010年预算参考数_附件 1 " xfId="1239"/>
    <cellStyle name="超级链接" xfId="1240"/>
    <cellStyle name="好 2" xfId="1241"/>
    <cellStyle name="好_05潍坊" xfId="1242"/>
    <cellStyle name="好_07临沂" xfId="1243"/>
    <cellStyle name="好_09黑龙江" xfId="1244"/>
    <cellStyle name="好_09黑龙江_财力性转移支付2010年预算参考数" xfId="1245"/>
    <cellStyle name="好_09黑龙江_附件 1 " xfId="1246"/>
    <cellStyle name="好_1" xfId="1247"/>
    <cellStyle name="好_1_附件 1 " xfId="1248"/>
    <cellStyle name="好_文体广播事业(按照总人口测算）—20080416_不含人员经费系数_附件 1 " xfId="1249"/>
    <cellStyle name="好_县市旗测算-新科目（20080627）_民生政策最低支出需求_财力性转移支付2010年预算参考数" xfId="1250"/>
    <cellStyle name="好_1110洱源县_附件 1 " xfId="1251"/>
    <cellStyle name="好_11大理_财力性转移支付2010年预算参考数_附件 1 " xfId="1252"/>
    <cellStyle name="好_12滨州_财力性转移支付2010年预算参考数_附件 1 " xfId="1253"/>
    <cellStyle name="好_2" xfId="1254"/>
    <cellStyle name="好_2_财力性转移支付2010年预算参考数" xfId="1255"/>
    <cellStyle name="好_2_附件 1 " xfId="1256"/>
    <cellStyle name="好_县市旗测算-新科目（20080626）_财力性转移支付2010年预算参考数_附件 1 " xfId="1257"/>
    <cellStyle name="好_2006年22湖南" xfId="1258"/>
    <cellStyle name="好_2006年22湖南_财力性转移支付2010年预算参考数" xfId="1259"/>
    <cellStyle name="好_2006年22湖南_附件 1 " xfId="1260"/>
    <cellStyle name="好_2006年27重庆" xfId="1261"/>
    <cellStyle name="好_2006年27重庆_财力性转移支付2010年预算参考数" xfId="1262"/>
    <cellStyle name="好_2006年34青海_财力性转移支付2010年预算参考数_附件 1 " xfId="1263"/>
    <cellStyle name="好_2006年28四川" xfId="1264"/>
    <cellStyle name="好_2006年30云南" xfId="1265"/>
    <cellStyle name="好_2006年30云南_附件 1 " xfId="1266"/>
    <cellStyle name="好_2006年33甘肃" xfId="1267"/>
    <cellStyle name="好_县区合并测算20080423(按照各省比重）_不含人员经费系数" xfId="1268"/>
    <cellStyle name="好_成本差异系数_财力性转移支付2010年预算参考数" xfId="1269"/>
    <cellStyle name="好_2006年33甘肃 2" xfId="1270"/>
    <cellStyle name="好_2006年34青海" xfId="1271"/>
    <cellStyle name="好_2006年34青海_财力性转移支付2010年预算参考数" xfId="1272"/>
    <cellStyle name="好_民生政策最低支出需求_财力性转移支付2010年预算参考数" xfId="1273"/>
    <cellStyle name="好_2006年34青海_附件 1 " xfId="1274"/>
    <cellStyle name="好_测算结果_财力性转移支付2010年预算参考数" xfId="1275"/>
    <cellStyle name="好_2006年全省财力计算表（中央、决算）" xfId="1276"/>
    <cellStyle name="好_2007年收支情况及2008年收支预计表(汇总表)_附件 1 " xfId="1277"/>
    <cellStyle name="好_2006年水利统计指标统计表" xfId="1278"/>
    <cellStyle name="好_2006年水利统计指标统计表_财力性转移支付2010年预算参考数" xfId="1279"/>
    <cellStyle name="好_2007年收支情况及2008年收支预计表(汇总表)" xfId="1280"/>
    <cellStyle name="好_2007年收支情况及2008年收支预计表(汇总表)_财力性转移支付2010年预算参考数" xfId="1281"/>
    <cellStyle name="好_县区合并测算20080423(按照各省比重）_财力性转移支付2010年预算参考数" xfId="1282"/>
    <cellStyle name="好_2007年收支情况及2008年收支预计表(汇总表)_财力性转移支付2010年预算参考数_附件 1 " xfId="1283"/>
    <cellStyle name="千位分隔 4 3" xfId="1284"/>
    <cellStyle name="好_2007年一般预算支出剔除" xfId="1285"/>
    <cellStyle name="好_2007年一般预算支出剔除_附件 1 " xfId="1286"/>
    <cellStyle name="好_2007一般预算支出口径剔除表" xfId="1287"/>
    <cellStyle name="好_2008计算资料（8月5）" xfId="1288"/>
    <cellStyle name="好_2008年全省汇总收支计算表" xfId="1289"/>
    <cellStyle name="好_2008年全省汇总收支计算表_财力性转移支付2010年预算参考数" xfId="1290"/>
    <cellStyle name="好_2008年全省汇总收支计算表_附件 1 " xfId="1291"/>
    <cellStyle name="好_2008年一般预算支出预计_附件 1 " xfId="1292"/>
    <cellStyle name="好_县市旗测算-新科目（20080627）_财力性转移支付2010年预算参考数" xfId="1293"/>
    <cellStyle name="콤마 [0]_BOILER-CO1" xfId="1294"/>
    <cellStyle name="好_市辖区测算-新科目（20080626）_县市旗测算-新科目（含人口规模效应）_财力性转移支付2010年预算参考数" xfId="1295"/>
    <cellStyle name="好_2008年预计支出与2007年对比" xfId="1296"/>
    <cellStyle name="千位分隔 3 2 3" xfId="1297"/>
    <cellStyle name="好_2008年支出调整_财力性转移支付2010年预算参考数" xfId="1298"/>
    <cellStyle name="好_山东省民生支出标准_财力性转移支付2010年预算参考数" xfId="1299"/>
    <cellStyle name="好_2008年支出调整_财力性转移支付2010年预算参考数_附件 1 " xfId="1300"/>
    <cellStyle name="好_2015年社会保险基金预算草案表样（报人大）" xfId="1301"/>
    <cellStyle name="好_2016人代会附表（2015-9-11）（姚局）-财经委" xfId="1302"/>
    <cellStyle name="好_2016人代会附表（2015-9-11）（姚局）-财经委_附件 1 " xfId="1303"/>
    <cellStyle name="好_20河南" xfId="1304"/>
    <cellStyle name="千位分隔 8 2" xfId="1305"/>
    <cellStyle name="好_20河南_财力性转移支付2010年预算参考数" xfId="1306"/>
    <cellStyle name="好_20河南_财力性转移支付2010年预算参考数_附件 1 " xfId="1307"/>
    <cellStyle name="好_20河南_附件 1 " xfId="1308"/>
    <cellStyle name="好_22湖南" xfId="1309"/>
    <cellStyle name="适中 2" xfId="1310"/>
    <cellStyle name="好_22湖南_财力性转移支付2010年预算参考数" xfId="1311"/>
    <cellStyle name="好_27重庆" xfId="1312"/>
    <cellStyle name="好_27重庆_财力性转移支付2010年预算参考数" xfId="1313"/>
    <cellStyle name="好_27重庆_附件 1 " xfId="1314"/>
    <cellStyle name="好_县区合并测算20080423(按照各省比重）_民生政策最低支出需求_附件 1 " xfId="1315"/>
    <cellStyle name="好_28四川" xfId="1316"/>
    <cellStyle name="好_28四川_财力性转移支付2010年预算参考数" xfId="1317"/>
    <cellStyle name="好_28四川_附件 1 " xfId="1318"/>
    <cellStyle name="好_30云南" xfId="1319"/>
    <cellStyle name="数字" xfId="1320"/>
    <cellStyle name="好_河南 缺口县区测算(地方填报白)_附件 1 " xfId="1321"/>
    <cellStyle name="好_30云南_1_财力性转移支付2010年预算参考数" xfId="1322"/>
    <cellStyle name="好_30云南_1_财力性转移支付2010年预算参考数_附件 1 " xfId="1323"/>
    <cellStyle name="好_30云南_1_附件 1 " xfId="1324"/>
    <cellStyle name="好_33甘肃" xfId="1325"/>
    <cellStyle name="好_市辖区测算20080510_民生政策最低支出需求_财力性转移支付2010年预算参考数_附件 1 " xfId="1326"/>
    <cellStyle name="好_行政公检法测算_民生政策最低支出需求_财力性转移支付2010年预算参考数" xfId="1327"/>
    <cellStyle name="好_33甘肃 2" xfId="1328"/>
    <cellStyle name="好_县区合并测算20080421_不含人员经费系数_附件 1 " xfId="1329"/>
    <cellStyle name="好_34青海" xfId="1330"/>
    <cellStyle name="好_其他部门(按照总人口测算）—20080416_不含人员经费系数" xfId="1331"/>
    <cellStyle name="好_34青海_1" xfId="1332"/>
    <cellStyle name="好_其他部门(按照总人口测算）—20080416_不含人员经费系数_财力性转移支付2010年预算参考数" xfId="1333"/>
    <cellStyle name="好_34青海_1_财力性转移支付2010年预算参考数" xfId="1334"/>
    <cellStyle name="好_其他部门(按照总人口测算）—20080416_不含人员经费系数_财力性转移支付2010年预算参考数_附件 1 " xfId="1335"/>
    <cellStyle name="好_34青海_1_财力性转移支付2010年预算参考数_附件 1 " xfId="1336"/>
    <cellStyle name="好_其他部门(按照总人口测算）—20080416_不含人员经费系数_附件 1 " xfId="1337"/>
    <cellStyle name="千位分隔 5 2 3 2" xfId="1338"/>
    <cellStyle name="好_34青海_1_附件 1 " xfId="1339"/>
    <cellStyle name="好_34青海_财力性转移支付2010年预算参考数_附件 1 " xfId="1340"/>
    <cellStyle name="好_34青海_附件 1 " xfId="1341"/>
    <cellStyle name="好_5.中央部门决算（草案)-1" xfId="1342"/>
    <cellStyle name="好_530629_2006年县级财政报表附表" xfId="1343"/>
    <cellStyle name="好_530629_2006年县级财政报表附表_附件 1 " xfId="1344"/>
    <cellStyle name="好_5334_2006年迪庆县级财政报表附表" xfId="1345"/>
    <cellStyle name="好_Book1" xfId="1346"/>
    <cellStyle name="好_Book1_财力性转移支付2010年预算参考数" xfId="1347"/>
    <cellStyle name="强调文字颜色 6 2" xfId="1348"/>
    <cellStyle name="好_Book2" xfId="1349"/>
    <cellStyle name="好_Book2_财力性转移支付2010年预算参考数" xfId="1350"/>
    <cellStyle name="好_Book2_财力性转移支付2010年预算参考数_附件 1 " xfId="1351"/>
    <cellStyle name="好_Book2_附件 1 " xfId="1352"/>
    <cellStyle name="输出 2" xfId="1353"/>
    <cellStyle name="好_gdp" xfId="1354"/>
    <cellStyle name="好_gdp_附件 1 " xfId="1355"/>
    <cellStyle name="好_M01-2(州市补助收入)_附件 1 " xfId="1356"/>
    <cellStyle name="千位分隔[0] 2 3 2" xfId="1357"/>
    <cellStyle name="好_安徽 缺口县区测算(地方填报)1" xfId="1358"/>
    <cellStyle name="好_安徽 缺口县区测算(地方填报)1_附件 1 " xfId="1359"/>
    <cellStyle name="好_宝坻区" xfId="1360"/>
    <cellStyle name="好_宝坻区_附件 1 " xfId="1361"/>
    <cellStyle name="好_报表" xfId="1362"/>
    <cellStyle name="好_报表_附件 1 " xfId="1363"/>
    <cellStyle name="好_表二--电子版" xfId="1364"/>
    <cellStyle name="好_教育(按照总人口测算）—20080416" xfId="1365"/>
    <cellStyle name="好_不含人员经费系数_财力性转移支付2010年预算参考数_附件 1 " xfId="1366"/>
    <cellStyle name="好_财政供养人员_财力性转移支付2010年预算参考数" xfId="1367"/>
    <cellStyle name="好_财政供养人员_财力性转移支付2010年预算参考数_附件 1 " xfId="1368"/>
    <cellStyle name="好_人员工资和公用经费2_财力性转移支付2010年预算参考数_附件 1 " xfId="1369"/>
    <cellStyle name="好_财政供养人员_附件 1 " xfId="1370"/>
    <cellStyle name="好_汇总-县级财政报表附表" xfId="1371"/>
    <cellStyle name="好_测算结果_附件 1 " xfId="1372"/>
    <cellStyle name="千位分隔 4 3 2" xfId="1373"/>
    <cellStyle name="烹拳 [0]_ +Foil &amp; -FOIL &amp; PAPER" xfId="1374"/>
    <cellStyle name="好_测算结果汇总" xfId="1375"/>
    <cellStyle name="好_缺口县区测算(财政部标准)_附件 1 " xfId="1376"/>
    <cellStyle name="好_测算结果汇总_财力性转移支付2010年预算参考数_附件 1 " xfId="1377"/>
    <cellStyle name="好_测算结果汇总_附件 1 " xfId="1378"/>
    <cellStyle name="好_成本差异系数" xfId="1379"/>
    <cellStyle name="好_成本差异系数（含人口规模）" xfId="1380"/>
    <cellStyle name="千位分隔 5 2 2 2" xfId="1381"/>
    <cellStyle name="好_成本差异系数（含人口规模）_财力性转移支付2010年预算参考数" xfId="1382"/>
    <cellStyle name="好_成本差异系数（含人口规模）_财力性转移支付2010年预算参考数_附件 1 " xfId="1383"/>
    <cellStyle name="好_成本差异系数_附件 1 " xfId="1384"/>
    <cellStyle name="好_城建部门" xfId="1385"/>
    <cellStyle name="好_城建部门_附件 1 " xfId="1386"/>
    <cellStyle name="好_出版署2010年度中央部门决算草案" xfId="1387"/>
    <cellStyle name="好_第五部分(才淼、饶永宏）" xfId="1388"/>
    <cellStyle name="好_第一部分：综合全_附件 1 " xfId="1389"/>
    <cellStyle name="好_检验表（调整后）" xfId="1390"/>
    <cellStyle name="好_分析缺口率" xfId="1391"/>
    <cellStyle name="好_分析缺口率_财力性转移支付2010年预算参考数" xfId="1392"/>
    <cellStyle name="好_分析缺口率_财力性转移支付2010年预算参考数_附件 1 " xfId="1393"/>
    <cellStyle name="好_分县成本差异系数_不含人员经费系数" xfId="1394"/>
    <cellStyle name="千位分隔 4 2 2 2" xfId="1395"/>
    <cellStyle name="好_分县成本差异系数_不含人员经费系数_财力性转移支付2010年预算参考数" xfId="1396"/>
    <cellStyle name="好_分县成本差异系数_不含人员经费系数_财力性转移支付2010年预算参考数_附件 1 " xfId="1397"/>
    <cellStyle name="好_汇总表_财力性转移支付2010年预算参考数_附件 1 " xfId="1398"/>
    <cellStyle name="好_分县成本差异系数_财力性转移支付2010年预算参考数" xfId="1399"/>
    <cellStyle name="好_分县成本差异系数_财力性转移支付2010年预算参考数_附件 1 " xfId="1400"/>
    <cellStyle name="千位分隔 2_附件 1 " xfId="1401"/>
    <cellStyle name="好_分县成本差异系数_附件 1 " xfId="1402"/>
    <cellStyle name="好_分县成本差异系数_民生政策最低支出需求_财力性转移支付2010年预算参考数" xfId="1403"/>
    <cellStyle name="好_汇总表提前告知区县" xfId="1404"/>
    <cellStyle name="好_分县成本差异系数_民生政策最低支出需求_财力性转移支付2010年预算参考数_附件 1 " xfId="1405"/>
    <cellStyle name="好_县区合并测算20080421_县市旗测算-新科目（含人口规模效应）_财力性转移支付2010年预算参考数_附件 1 " xfId="1406"/>
    <cellStyle name="好_分县成本差异系数_民生政策最低支出需求_附件 1 " xfId="1407"/>
    <cellStyle name="好_附表" xfId="1408"/>
    <cellStyle name="好_附表_财力性转移支付2010年预算参考数" xfId="1409"/>
    <cellStyle name="好_附表_附件 1 " xfId="1410"/>
    <cellStyle name="好_行政(燃修费)_不含人员经费系数_财力性转移支付2010年预算参考数_附件 1 " xfId="1411"/>
    <cellStyle name="好_行政(燃修费)_不含人员经费系数_附件 1 " xfId="1412"/>
    <cellStyle name="好_行政(燃修费)_财力性转移支付2010年预算参考数" xfId="1413"/>
    <cellStyle name="好_行政(燃修费)_财力性转移支付2010年预算参考数_附件 1 " xfId="1414"/>
    <cellStyle name="好_行政(燃修费)_附件 1 " xfId="1415"/>
    <cellStyle name="好_行政(燃修费)_民生政策最低支出需求" xfId="1416"/>
    <cellStyle name="好_行政(燃修费)_民生政策最低支出需求_财力性转移支付2010年预算参考数" xfId="1417"/>
    <cellStyle name="好_行政(燃修费)_民生政策最低支出需求_财力性转移支付2010年预算参考数_附件 1 " xfId="1418"/>
    <cellStyle name="好_行政(燃修费)_民生政策最低支出需求_附件 1 " xfId="1419"/>
    <cellStyle name="好_行政(燃修费)_县市旗测算-新科目（含人口规模效应）" xfId="1420"/>
    <cellStyle name="好_行政(燃修费)_县市旗测算-新科目（含人口规模效应）_财力性转移支付2010年预算参考数" xfId="1421"/>
    <cellStyle name="好_行政(燃修费)_县市旗测算-新科目（含人口规模效应）_财力性转移支付2010年预算参考数_附件 1 " xfId="1422"/>
    <cellStyle name="千位分隔 5 3" xfId="1423"/>
    <cellStyle name="好_人员工资和公用经费3_财力性转移支付2010年预算参考数" xfId="1424"/>
    <cellStyle name="好_行政（人员）" xfId="1425"/>
    <cellStyle name="好_行政（人员）_不含人员经费系数_财力性转移支付2010年预算参考数" xfId="1426"/>
    <cellStyle name="好_行政（人员）_不含人员经费系数_财力性转移支付2010年预算参考数_附件 1 " xfId="1427"/>
    <cellStyle name="好_行政（人员）_不含人员经费系数_附件 1 " xfId="1428"/>
    <cellStyle name="好_人员工资和公用经费3_财力性转移支付2010年预算参考数_附件 1 " xfId="1429"/>
    <cellStyle name="好_行政（人员）_附件 1 " xfId="1430"/>
    <cellStyle name="好_行政（人员）_民生政策最低支出需求_财力性转移支付2010年预算参考数_附件 1 " xfId="1431"/>
    <cellStyle name="好_行政（人员）_县市旗测算-新科目（含人口规模效应）" xfId="1432"/>
    <cellStyle name="好_行政（人员）_县市旗测算-新科目（含人口规模效应）_财力性转移支付2010年预算参考数" xfId="1433"/>
    <cellStyle name="好_行政（人员）_县市旗测算-新科目（含人口规模效应）_财力性转移支付2010年预算参考数_附件 1 " xfId="1434"/>
    <cellStyle name="好_行政公检法测算_不含人员经费系数" xfId="1435"/>
    <cellStyle name="好_汇总" xfId="1436"/>
    <cellStyle name="好_行政公检法测算_不含人员经费系数_财力性转移支付2010年预算参考数" xfId="1437"/>
    <cellStyle name="好_行政公检法测算_财力性转移支付2010年预算参考数" xfId="1438"/>
    <cellStyle name="好_行政公检法测算_民生政策最低支出需求_财力性转移支付2010年预算参考数_附件 1 " xfId="1439"/>
    <cellStyle name="好_行政公检法测算_民生政策最低支出需求_附件 1 " xfId="1440"/>
    <cellStyle name="好_行政公检法测算_县市旗测算-新科目（含人口规模效应）" xfId="1441"/>
    <cellStyle name="好_行政公检法测算_县市旗测算-新科目（含人口规模效应）_财力性转移支付2010年预算参考数_附件 1 " xfId="1442"/>
    <cellStyle name="好_行政公检法测算_县市旗测算-新科目（含人口规模效应）_附件 1 " xfId="1443"/>
    <cellStyle name="好_河南 缺口县区测算(地方填报)_财力性转移支付2010年预算参考数" xfId="1444"/>
    <cellStyle name="好_河南 缺口县区测算(地方填报)_附件 1 " xfId="1445"/>
    <cellStyle name="千位分隔 5 2 2" xfId="1446"/>
    <cellStyle name="好_河南 缺口县区测算(地方填报白)_财力性转移支付2010年预算参考数_附件 1 " xfId="1447"/>
    <cellStyle name="好_核定人数对比" xfId="1448"/>
    <cellStyle name="好_核定人数对比_财力性转移支付2010年预算参考数" xfId="1449"/>
    <cellStyle name="好_核定人数下发表" xfId="1450"/>
    <cellStyle name="好_核定人数下发表_财力性转移支付2010年预算参考数" xfId="1451"/>
    <cellStyle name="好_汇总表" xfId="1452"/>
    <cellStyle name="好_教育(按照总人口测算）—20080416_民生政策最低支出需求" xfId="1453"/>
    <cellStyle name="好_汇总表_附件 1 " xfId="1454"/>
    <cellStyle name="好_缺口县区测算_财力性转移支付2010年预算参考数_附件 1 " xfId="1455"/>
    <cellStyle name="好_汇总表4" xfId="1456"/>
    <cellStyle name="好_汇总表4_财力性转移支付2010年预算参考数_附件 1 " xfId="1457"/>
    <cellStyle name="好_汇总表4_附件 1 " xfId="1458"/>
    <cellStyle name="好_汇总表提前告知区县_附件 1 " xfId="1459"/>
    <cellStyle name="千位分隔 8" xfId="1460"/>
    <cellStyle name="好_检验表_附件 1 " xfId="1461"/>
    <cellStyle name="好_教育(按照总人口测算）—20080416_不含人员经费系数_财力性转移支付2010年预算参考数_附件 1 " xfId="1462"/>
    <cellStyle name="好_教育(按照总人口测算）—20080416_不含人员经费系数_附件 1 " xfId="1463"/>
    <cellStyle name="好_教育(按照总人口测算）—20080416_财力性转移支付2010年预算参考数" xfId="1464"/>
    <cellStyle name="好_教育(按照总人口测算）—20080416_民生政策最低支出需求_附件 1 " xfId="1465"/>
    <cellStyle name="千位分隔[0] 2 2 2 2" xfId="1466"/>
    <cellStyle name="好_教育(按照总人口测算）—20080416_县市旗测算-新科目（含人口规模效应）_财力性转移支付2010年预算参考数" xfId="1467"/>
    <cellStyle name="好_教育(按照总人口测算）—20080416_县市旗测算-新科目（含人口规模效应）_财力性转移支付2010年预算参考数_附件 1 " xfId="1468"/>
    <cellStyle name="好_丽江汇总" xfId="1469"/>
    <cellStyle name="好_丽江汇总_附件 1 " xfId="1470"/>
    <cellStyle name="好_民生政策最低支出需求_财力性转移支付2010年预算参考数_附件 1 " xfId="1471"/>
    <cellStyle name="好_农林水和城市维护标准支出20080505－县区合计" xfId="1472"/>
    <cellStyle name="好_农林水和城市维护标准支出20080505－县区合计_不含人员经费系数_财力性转移支付2010年预算参考数" xfId="1473"/>
    <cellStyle name="好_农林水和城市维护标准支出20080505－县区合计_不含人员经费系数_财力性转移支付2010年预算参考数_附件 1 " xfId="1474"/>
    <cellStyle name="好_农林水和城市维护标准支出20080505－县区合计_不含人员经费系数_附件 1 " xfId="1475"/>
    <cellStyle name="好_农林水和城市维护标准支出20080505－县区合计_财力性转移支付2010年预算参考数" xfId="1476"/>
    <cellStyle name="好_农林水和城市维护标准支出20080505－县区合计_财力性转移支付2010年预算参考数_附件 1 " xfId="1477"/>
    <cellStyle name="好_农林水和城市维护标准支出20080505－县区合计_附件 1 " xfId="1478"/>
    <cellStyle name="好_农林水和城市维护标准支出20080505－县区合计_民生政策最低支出需求" xfId="1479"/>
    <cellStyle name="好_农林水和城市维护标准支出20080505－县区合计_民生政策最低支出需求_财力性转移支付2010年预算参考数_附件 1 " xfId="1480"/>
    <cellStyle name="好_农林水和城市维护标准支出20080505－县区合计_县市旗测算-新科目（含人口规模效应）_财力性转移支付2010年预算参考数" xfId="1481"/>
    <cellStyle name="好_农林水和城市维护标准支出20080505－县区合计_县市旗测算-新科目（含人口规模效应）_财力性转移支付2010年预算参考数_附件 1 " xfId="1482"/>
    <cellStyle name="好_市辖区测算20080510_民生政策最低支出需求_财力性转移支付2010年预算参考数" xfId="1483"/>
    <cellStyle name="好_农林水和城市维护标准支出20080505－县区合计_县市旗测算-新科目（含人口规模效应）_附件 1 " xfId="1484"/>
    <cellStyle name="好_平邑_财力性转移支付2010年预算参考数" xfId="1485"/>
    <cellStyle name="好_其他部门(按照总人口测算）—20080416_附件 1 " xfId="1486"/>
    <cellStyle name="好_其他部门(按照总人口测算）—20080416_民生政策最低支出需求" xfId="1487"/>
    <cellStyle name="好_其他部门(按照总人口测算）—20080416_民生政策最低支出需求_财力性转移支付2010年预算参考数" xfId="1488"/>
    <cellStyle name="好_其他部门(按照总人口测算）—20080416_民生政策最低支出需求_财力性转移支付2010年预算参考数_附件 1 " xfId="1489"/>
    <cellStyle name="好_其他部门(按照总人口测算）—20080416_民生政策最低支出需求_附件 1 " xfId="1490"/>
    <cellStyle name="好_其他部门(按照总人口测算）—20080416_县市旗测算-新科目（含人口规模效应）_财力性转移支付2010年预算参考数" xfId="1491"/>
    <cellStyle name="好_其他部门(按照总人口测算）—20080416_县市旗测算-新科目（含人口规模效应）_财力性转移支付2010年预算参考数_附件 1 " xfId="1492"/>
    <cellStyle name="千位分隔 3 4 2" xfId="1493"/>
    <cellStyle name="好_青海 缺口县区测算(地方填报)_财力性转移支付2010年预算参考数" xfId="1494"/>
    <cellStyle name="好_青海 缺口县区测算(地方填报)_附件 1 " xfId="1495"/>
    <cellStyle name="好_缺口县区测算" xfId="1496"/>
    <cellStyle name="好_缺口县区测算(按2007支出增长25%测算)_财力性转移支付2010年预算参考数_附件 1 " xfId="1497"/>
    <cellStyle name="好_缺口县区测算(按核定人数)_附件 1 " xfId="1498"/>
    <cellStyle name="千位分隔 4 3 2 2" xfId="1499"/>
    <cellStyle name="好_缺口县区测算(财政部标准)_财力性转移支付2010年预算参考数_附件 1 " xfId="1500"/>
    <cellStyle name="后继超级链接" xfId="1501"/>
    <cellStyle name="好_缺口县区测算_财力性转移支付2010年预算参考数" xfId="1502"/>
    <cellStyle name="好_人员工资和公用经费" xfId="1503"/>
    <cellStyle name="好_人员工资和公用经费_附件 1 " xfId="1504"/>
    <cellStyle name="好_人员工资和公用经费2" xfId="1505"/>
    <cellStyle name="好_人员工资和公用经费3" xfId="1506"/>
    <cellStyle name="好_人员工资和公用经费3_附件 1 " xfId="1507"/>
    <cellStyle name="好_山东省民生支出标准_附件 1 " xfId="1508"/>
    <cellStyle name="好_市辖区测算20080510" xfId="1509"/>
    <cellStyle name="好_市辖区测算20080510_不含人员经费系数" xfId="1510"/>
    <cellStyle name="好_市辖区测算20080510_不含人员经费系数_财力性转移支付2010年预算参考数" xfId="1511"/>
    <cellStyle name="千位分隔 4 4" xfId="1512"/>
    <cellStyle name="好_市辖区测算20080510_不含人员经费系数_财力性转移支付2010年预算参考数_附件 1 " xfId="1513"/>
    <cellStyle name="好_市辖区测算20080510_不含人员经费系数_附件 1 " xfId="1514"/>
    <cellStyle name="好_市辖区测算20080510_附件 1 " xfId="1515"/>
    <cellStyle name="好_市辖区测算20080510_民生政策最低支出需求" xfId="1516"/>
    <cellStyle name="好_同德" xfId="1517"/>
    <cellStyle name="好_市辖区测算20080510_县市旗测算-新科目（含人口规模效应）" xfId="1518"/>
    <cellStyle name="好_同德_财力性转移支付2010年预算参考数" xfId="1519"/>
    <cellStyle name="好_市辖区测算20080510_县市旗测算-新科目（含人口规模效应）_财力性转移支付2010年预算参考数" xfId="1520"/>
    <cellStyle name="好_市辖区测算-新科目（20080626）_不含人员经费系数_财力性转移支付2010年预算参考数" xfId="1521"/>
    <cellStyle name="好_市辖区测算-新科目（20080626）_财力性转移支付2010年预算参考数" xfId="1522"/>
    <cellStyle name="好_市辖区测算-新科目（20080626）_财力性转移支付2010年预算参考数_附件 1 " xfId="1523"/>
    <cellStyle name="千位分隔 5 3 2 2" xfId="1524"/>
    <cellStyle name="好_市辖区测算-新科目（20080626）_民生政策最低支出需求_财力性转移支付2010年预算参考数" xfId="1525"/>
    <cellStyle name="好_市辖区测算-新科目（20080626）_民生政策最低支出需求_财力性转移支付2010年预算参考数_附件 1 " xfId="1526"/>
    <cellStyle name="好_县市旗测算-新科目（20080627）" xfId="1527"/>
    <cellStyle name="好_市辖区测算-新科目（20080626）_县市旗测算-新科目（含人口规模效应）" xfId="1528"/>
    <cellStyle name="好_县市旗测算-新科目（20080627）_附件 1 " xfId="1529"/>
    <cellStyle name="好_市辖区测算-新科目（20080626）_县市旗测算-新科目（含人口规模效应）_附件 1 " xfId="1530"/>
    <cellStyle name="千位分隔 6 3" xfId="1531"/>
    <cellStyle name="好_数据--基础数据--预算组--2015年人代会预算部分--2015.01.20--人代会前第6稿--按姚局意见改--调市级项级明细" xfId="1532"/>
    <cellStyle name="好_数据--基础数据--预算组--2015年人代会预算部分--2015.01.20--人代会前第6稿--按姚局意见改--调市级项级明细_附件 1 " xfId="1533"/>
    <cellStyle name="好_数据--基础数据--预算组--2015年人代会预算部分--2015.01.20--人代会前第6稿--按姚局意见改--调市级项级明细_政府预算公开模板" xfId="1534"/>
    <cellStyle name="好_数据--基础数据--预算组--2015年人代会预算部分--2015.01.20--人代会前第6稿--按姚局意见改--调市级项级明细_政府预算公开模板_附件 1 " xfId="1535"/>
    <cellStyle name="千位分隔 10 2 2 2" xfId="1536"/>
    <cellStyle name="好_危改资金测算_财力性转移支付2010年预算参考数" xfId="1537"/>
    <cellStyle name="好_危改资金测算_财力性转移支付2010年预算参考数_附件 1 " xfId="1538"/>
    <cellStyle name="好_危改资金测算_附件 1 " xfId="1539"/>
    <cellStyle name="好_县市旗测算20080508_县市旗测算-新科目（含人口规模效应）_财力性转移支付2010年预算参考数_附件 1 " xfId="1540"/>
    <cellStyle name="好_卫生(按照总人口测算）—20080416" xfId="1541"/>
    <cellStyle name="好_卫生(按照总人口测算）—20080416_不含人员经费系数" xfId="1542"/>
    <cellStyle name="好_卫生(按照总人口测算）—20080416_财力性转移支付2010年预算参考数" xfId="1543"/>
    <cellStyle name="好_卫生(按照总人口测算）—20080416_财力性转移支付2010年预算参考数_附件 1 " xfId="1544"/>
    <cellStyle name="好_卫生(按照总人口测算）—20080416_附件 1 " xfId="1545"/>
    <cellStyle name="好_卫生(按照总人口测算）—20080416_民生政策最低支出需求_财力性转移支付2010年预算参考数_附件 1 " xfId="1546"/>
    <cellStyle name="好_卫生(按照总人口测算）—20080416_县市旗测算-新科目（含人口规模效应）" xfId="1547"/>
    <cellStyle name="好_卫生(按照总人口测算）—20080416_县市旗测算-新科目（含人口规模效应）_财力性转移支付2010年预算参考数" xfId="1548"/>
    <cellStyle name="检查单元格 2" xfId="1549"/>
    <cellStyle name="好_卫生(按照总人口测算）—20080416_县市旗测算-新科目（含人口规模效应）_财力性转移支付2010年预算参考数_附件 1 " xfId="1550"/>
    <cellStyle name="好_卫生(按照总人口测算）—20080416_县市旗测算-新科目（含人口规模效应）_附件 1 " xfId="1551"/>
    <cellStyle name="好_文体广播事业(按照总人口测算）—20080416" xfId="1552"/>
    <cellStyle name="好_文体广播事业(按照总人口测算）—20080416_财力性转移支付2010年预算参考数" xfId="1553"/>
    <cellStyle name="好_文体广播事业(按照总人口测算）—20080416_财力性转移支付2010年预算参考数_附件 1 " xfId="1554"/>
    <cellStyle name="好_文体广播事业(按照总人口测算）—20080416_附件 1 " xfId="1555"/>
    <cellStyle name="好_文体广播事业(按照总人口测算）—20080416_民生政策最低支出需求" xfId="1556"/>
    <cellStyle name="好_文体广播事业(按照总人口测算）—20080416_民生政策最低支出需求_财力性转移支付2010年预算参考数" xfId="1557"/>
    <cellStyle name="好_文体广播事业(按照总人口测算）—20080416_民生政策最低支出需求_财力性转移支付2010年预算参考数_附件 1 " xfId="1558"/>
    <cellStyle name="好_文体广播事业(按照总人口测算）—20080416_民生政策最低支出需求_附件 1 " xfId="1559"/>
    <cellStyle name="好_文体广播事业(按照总人口测算）—20080416_县市旗测算-新科目（含人口规模效应）_财力性转移支付2010年预算参考数" xfId="1560"/>
    <cellStyle name="好_文体广播事业(按照总人口测算）—20080416_县市旗测算-新科目（含人口规模效应）_财力性转移支付2010年预算参考数_附件 1 " xfId="1561"/>
    <cellStyle name="好_县区合并测算20080421" xfId="1562"/>
    <cellStyle name="好_县区合并测算20080421_不含人员经费系数_财力性转移支付2010年预算参考数" xfId="1563"/>
    <cellStyle name="好_县区合并测算20080421_不含人员经费系数_财力性转移支付2010年预算参考数_附件 1 " xfId="1564"/>
    <cellStyle name="好_县区合并测算20080421_财力性转移支付2010年预算参考数" xfId="1565"/>
    <cellStyle name="好_县区合并测算20080421_附件 1 " xfId="1566"/>
    <cellStyle name="好_县区合并测算20080421_民生政策最低支出需求" xfId="1567"/>
    <cellStyle name="好_县区合并测算20080421_民生政策最低支出需求_财力性转移支付2010年预算参考数_附件 1 " xfId="1568"/>
    <cellStyle name="好_县区合并测算20080421_民生政策最低支出需求_附件 1 " xfId="1569"/>
    <cellStyle name="好_县区合并测算20080421_县市旗测算-新科目（含人口规模效应）" xfId="1570"/>
    <cellStyle name="好_县区合并测算20080421_县市旗测算-新科目（含人口规模效应）_附件 1 " xfId="1571"/>
    <cellStyle name="好_县区合并测算20080423(按照各省比重）_财力性转移支付2010年预算参考数_附件 1 " xfId="1572"/>
    <cellStyle name="好_县区合并测算20080423(按照各省比重）_附件 1 " xfId="1573"/>
    <cellStyle name="好_县区合并测算20080423(按照各省比重）_民生政策最低支出需求" xfId="1574"/>
    <cellStyle name="好_县区合并测算20080423(按照各省比重）_民生政策最低支出需求_财力性转移支付2010年预算参考数" xfId="1575"/>
    <cellStyle name="好_县区合并测算20080423(按照各省比重）_民生政策最低支出需求_财力性转移支付2010年预算参考数_附件 1 " xfId="1576"/>
    <cellStyle name="好_县区合并测算20080423(按照各省比重）_县市旗测算-新科目（含人口规模效应）" xfId="1577"/>
    <cellStyle name="好_县区合并测算20080423(按照各省比重）_县市旗测算-新科目（含人口规模效应）_附件 1 " xfId="1578"/>
    <cellStyle name="好_县市旗测算20080508_财力性转移支付2010年预算参考数_附件 1 " xfId="1579"/>
    <cellStyle name="好_县市旗测算20080508_附件 1 " xfId="1580"/>
    <cellStyle name="好_县市旗测算20080508_民生政策最低支出需求" xfId="1581"/>
    <cellStyle name="好_县市旗测算20080508_民生政策最低支出需求_财力性转移支付2010年预算参考数" xfId="1582"/>
    <cellStyle name="好_县市旗测算20080508_县市旗测算-新科目（含人口规模效应）_财力性转移支付2010年预算参考数" xfId="1583"/>
    <cellStyle name="好_县市旗测算20080508_县市旗测算-新科目（含人口规模效应）_附件 1 " xfId="1584"/>
    <cellStyle name="好_县市旗测算-新科目（20080626）" xfId="1585"/>
    <cellStyle name="好_县市旗测算-新科目（20080626）_不含人员经费系数" xfId="1586"/>
    <cellStyle name="好_县市旗测算-新科目（20080626）_不含人员经费系数_附件 1 " xfId="1587"/>
    <cellStyle name="好_县市旗测算-新科目（20080626）_财力性转移支付2010年预算参考数" xfId="1588"/>
    <cellStyle name="好_县市旗测算-新科目（20080626）_民生政策最低支出需求" xfId="1589"/>
    <cellStyle name="好_县市旗测算-新科目（20080626）_民生政策最低支出需求_财力性转移支付2010年预算参考数" xfId="1590"/>
    <cellStyle name="霓付_ +Foil &amp; -FOIL &amp; PAPER" xfId="1591"/>
    <cellStyle name="好_县市旗测算-新科目（20080626）_民生政策最低支出需求_财力性转移支付2010年预算参考数_附件 1 " xfId="1592"/>
    <cellStyle name="好_县市旗测算-新科目（20080626）_民生政策最低支出需求_附件 1 " xfId="1593"/>
    <cellStyle name="好_县市旗测算-新科目（20080626）_县市旗测算-新科目（含人口规模效应）_财力性转移支付2010年预算参考数_附件 1 " xfId="1594"/>
    <cellStyle name="好_县市旗测算-新科目（20080626）_县市旗测算-新科目（含人口规模效应）_附件 1 " xfId="1595"/>
    <cellStyle name="好_县市旗测算-新科目（20080627）_不含人员经费系数" xfId="1596"/>
    <cellStyle name="好_重点民生支出需求测算表社保（农村低保）081112" xfId="1597"/>
    <cellStyle name="好_县市旗测算-新科目（20080627）_不含人员经费系数_财力性转移支付2010年预算参考数" xfId="1598"/>
    <cellStyle name="好_重点民生支出需求测算表社保（农村低保）081112_附件 1 " xfId="1599"/>
    <cellStyle name="好_县市旗测算-新科目（20080627）_不含人员经费系数_财力性转移支付2010年预算参考数_附件 1 " xfId="1600"/>
    <cellStyle name="好_县市旗测算-新科目（20080627）_不含人员经费系数_附件 1 " xfId="1601"/>
    <cellStyle name="好_县市旗测算-新科目（20080627）_民生政策最低支出需求" xfId="1602"/>
    <cellStyle name="好_县市旗测算-新科目（20080627）_县市旗测算-新科目（含人口规模效应）" xfId="1603"/>
    <cellStyle name="好_县市旗测算-新科目（20080627）_县市旗测算-新科目（含人口规模效应）_财力性转移支付2010年预算参考数" xfId="1604"/>
    <cellStyle name="好_县市旗测算-新科目（20080627）_县市旗测算-新科目（含人口规模效应）_财力性转移支付2010年预算参考数_附件 1 " xfId="1605"/>
    <cellStyle name="好_县市旗测算-新科目（20080627）_县市旗测算-新科目（含人口规模效应）_附件 1 " xfId="1606"/>
    <cellStyle name="好_一般预算支出口径剔除表_财力性转移支付2010年预算参考数" xfId="1607"/>
    <cellStyle name="好_一般预算支出口径剔除表_财力性转移支付2010年预算参考数_附件 1 " xfId="1608"/>
    <cellStyle name="好_云南 缺口县区测算(地方填报)" xfId="1609"/>
    <cellStyle name="好_云南 缺口县区测算(地方填报)_财力性转移支付2010年预算参考数" xfId="1610"/>
    <cellStyle name="好_云南 缺口县区测算(地方填报)_财力性转移支付2010年预算参考数_附件 1 " xfId="1611"/>
    <cellStyle name="好_云南 缺口县区测算(地方填报)_附件 1 " xfId="1612"/>
    <cellStyle name="好_云南省2008年转移支付测算——州市本级考核部分及政策性测算" xfId="1613"/>
    <cellStyle name="好_云南省2008年转移支付测算——州市本级考核部分及政策性测算_财力性转移支付2010年预算参考数" xfId="1614"/>
    <cellStyle name="好_自行调整差异系数顺序" xfId="1615"/>
    <cellStyle name="好_自行调整差异系数顺序_财力性转移支付2010年预算参考数" xfId="1616"/>
    <cellStyle name="好_自行调整差异系数顺序_财力性转移支付2010年预算参考数_附件 1 " xfId="1617"/>
    <cellStyle name="好_自行调整差异系数顺序_附件 1 " xfId="1618"/>
    <cellStyle name="好_总人口_财力性转移支付2010年预算参考数_附件 1 " xfId="1619"/>
    <cellStyle name="后继超链接" xfId="1620"/>
    <cellStyle name="汇总 2" xfId="1621"/>
    <cellStyle name="货币 2" xfId="1622"/>
    <cellStyle name="货币 2 2" xfId="1623"/>
    <cellStyle name="计算 2" xfId="1624"/>
    <cellStyle name="解释性文本 2" xfId="1625"/>
    <cellStyle name="霓付 [0]_ +Foil &amp; -FOIL &amp; PAPER" xfId="1626"/>
    <cellStyle name="千分位_ 白土" xfId="1627"/>
    <cellStyle name="千位[0]_(人代会用)" xfId="1628"/>
    <cellStyle name="千位分隔 11 2 2" xfId="1629"/>
    <cellStyle name="千位分隔 13 2" xfId="1630"/>
    <cellStyle name="千位分隔 13 2 2" xfId="1631"/>
    <cellStyle name="千位分隔 2 2" xfId="1632"/>
    <cellStyle name="千位分隔 2 2 2" xfId="1633"/>
    <cellStyle name="千位分隔 2 2 2 2" xfId="1634"/>
    <cellStyle name="千位分隔 2 2 2 2 2" xfId="1635"/>
    <cellStyle name="千位分隔 2 2 3 2" xfId="1636"/>
    <cellStyle name="千位分隔 2 3" xfId="1637"/>
    <cellStyle name="千位分隔 2 3 2" xfId="1638"/>
    <cellStyle name="千位分隔 2 3 2 2" xfId="1639"/>
    <cellStyle name="千位分隔 3 2" xfId="1640"/>
    <cellStyle name="千位分隔 3 2 2" xfId="1641"/>
    <cellStyle name="千位分隔 3 2 2 2" xfId="1642"/>
    <cellStyle name="千位分隔 3 3" xfId="1643"/>
    <cellStyle name="千位分隔 3 3 2" xfId="1644"/>
    <cellStyle name="千位分隔 3 3 2 2" xfId="1645"/>
    <cellStyle name="千位分隔 3 4" xfId="1646"/>
    <cellStyle name="千位分隔 3_附件 1 " xfId="1647"/>
    <cellStyle name="千位分隔 4" xfId="1648"/>
    <cellStyle name="千位分隔 4 2" xfId="1649"/>
    <cellStyle name="千位分隔 4 2 2" xfId="1650"/>
    <cellStyle name="千位分隔 4 2 2 2 2" xfId="1651"/>
    <cellStyle name="千位分隔 4 2 3" xfId="1652"/>
    <cellStyle name="千位分隔 4 2 3 2" xfId="1653"/>
    <cellStyle name="千位分隔 4 4 2" xfId="1654"/>
    <cellStyle name="千位分隔 4 4 2 2" xfId="1655"/>
    <cellStyle name="千位分隔 4 5" xfId="1656"/>
    <cellStyle name="千位分隔 4 5 2" xfId="1657"/>
    <cellStyle name="千位分隔 4 6 2" xfId="1658"/>
    <cellStyle name="千位分隔 5" xfId="1659"/>
    <cellStyle name="千位分隔 5 3 2" xfId="1660"/>
    <cellStyle name="千位分隔 5 4" xfId="1661"/>
    <cellStyle name="千位分隔 5 4 2" xfId="1662"/>
    <cellStyle name="千位分隔 6" xfId="1663"/>
    <cellStyle name="千位分隔 6 2" xfId="1664"/>
    <cellStyle name="千位分隔 7" xfId="1665"/>
    <cellStyle name="千位分隔[0] 2_附件 1 " xfId="1666"/>
    <cellStyle name="千位分隔[0] 3" xfId="1667"/>
    <cellStyle name="千位分隔[0] 3 2" xfId="1668"/>
    <cellStyle name="千位分隔[0] 4" xfId="1669"/>
    <cellStyle name="千位分隔[0] 4 2" xfId="1670"/>
    <cellStyle name="千位分隔[0] 5" xfId="1671"/>
    <cellStyle name="千位分隔_20151228 2016预算草案中转移支付部分 崔填执行(1)" xfId="1672"/>
    <cellStyle name="千位分季_新建 Microsoft Excel 工作表" xfId="1673"/>
    <cellStyle name="钎霖_4岿角利" xfId="1674"/>
    <cellStyle name="强调 2" xfId="1675"/>
    <cellStyle name="强调 2 2" xfId="1676"/>
    <cellStyle name="强调 3" xfId="1677"/>
    <cellStyle name="强调文字颜色 1 2" xfId="1678"/>
    <cellStyle name="强调文字颜色 3 2" xfId="1679"/>
    <cellStyle name="强调文字颜色 5 2" xfId="1680"/>
    <cellStyle name="输入 2" xfId="1681"/>
    <cellStyle name="未定义 2" xfId="1682"/>
    <cellStyle name="小数" xfId="1683"/>
    <cellStyle name="样式 1" xfId="1684"/>
    <cellStyle name="样式 1 2" xfId="1685"/>
    <cellStyle name="注释 2" xfId="1686"/>
    <cellStyle name="注释 2 2" xfId="1687"/>
    <cellStyle name="통화 [0]_BOILER-CO1" xfId="1688"/>
    <cellStyle name="표준_0N-HANDLING " xfId="168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9.xml"/><Relationship Id="rId28" Type="http://schemas.openxmlformats.org/officeDocument/2006/relationships/externalLink" Target="externalLinks/externalLink8.xml"/><Relationship Id="rId27" Type="http://schemas.openxmlformats.org/officeDocument/2006/relationships/externalLink" Target="externalLinks/externalLink7.xml"/><Relationship Id="rId26" Type="http://schemas.openxmlformats.org/officeDocument/2006/relationships/externalLink" Target="externalLinks/externalLink6.xml"/><Relationship Id="rId25" Type="http://schemas.openxmlformats.org/officeDocument/2006/relationships/externalLink" Target="externalLinks/externalLink5.xml"/><Relationship Id="rId24" Type="http://schemas.openxmlformats.org/officeDocument/2006/relationships/externalLink" Target="externalLinks/externalLink4.xml"/><Relationship Id="rId23" Type="http://schemas.openxmlformats.org/officeDocument/2006/relationships/externalLink" Target="externalLinks/externalLink3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5f_x0000__x005f_x0000__x005f_x0000__x005f_x0000__x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B27" sqref="B27"/>
    </sheetView>
  </sheetViews>
  <sheetFormatPr defaultColWidth="9" defaultRowHeight="14.25"/>
  <cols>
    <col min="1" max="5" width="9" style="40"/>
    <col min="6" max="6" width="26.375" style="40" customWidth="1"/>
    <col min="7" max="16384" width="9" style="40"/>
  </cols>
  <sheetData>
    <row r="1" spans="10:11">
      <c r="J1" s="52"/>
      <c r="K1" s="52"/>
    </row>
    <row r="2" ht="71.25" customHeight="1" spans="1:11">
      <c r="A2" s="41"/>
      <c r="B2" s="41"/>
      <c r="C2" s="41"/>
      <c r="D2" s="42"/>
      <c r="E2" s="42"/>
      <c r="J2" s="53"/>
      <c r="K2" s="53"/>
    </row>
    <row r="3" ht="71.25" customHeight="1" spans="1:11">
      <c r="A3" s="41"/>
      <c r="B3" s="41"/>
      <c r="C3" s="41"/>
      <c r="D3" s="42"/>
      <c r="E3" s="42"/>
      <c r="J3" s="53"/>
      <c r="K3" s="53"/>
    </row>
    <row r="4" ht="157.5" customHeight="1" spans="1:1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customHeight="1" spans="5:7">
      <c r="E6" s="44"/>
      <c r="F6" s="44"/>
      <c r="G6" s="44"/>
    </row>
    <row r="7" customHeight="1" spans="5:7">
      <c r="E7" s="44"/>
      <c r="F7" s="44"/>
      <c r="G7" s="44"/>
    </row>
    <row r="8" customHeight="1" spans="5:7">
      <c r="E8" s="44"/>
      <c r="F8" s="44"/>
      <c r="G8" s="44"/>
    </row>
    <row r="9" ht="6" customHeight="1" spans="1:1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idden="1" spans="1:1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idden="1" spans="1:1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idden="1" spans="1:1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22" ht="101.25" customHeight="1"/>
    <row r="23" ht="11.25" customHeight="1"/>
    <row r="26" ht="27" spans="6:6">
      <c r="F26" s="46"/>
    </row>
    <row r="28" ht="47.25" customHeight="1" spans="1:1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35.25" spans="1:11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ht="35.25" spans="1:1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ht="35.25" spans="1:1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ht="35.25" spans="1:1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35.25" customHeight="1" spans="1:1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ht="3.75" customHeight="1" spans="6:11">
      <c r="F36" s="51"/>
      <c r="G36" s="51"/>
      <c r="H36" s="51"/>
      <c r="I36" s="51"/>
      <c r="J36" s="51"/>
      <c r="K36" s="51"/>
    </row>
    <row r="37" hidden="1" customHeight="1" spans="6:11">
      <c r="F37" s="51"/>
      <c r="G37" s="51"/>
      <c r="H37" s="51"/>
      <c r="I37" s="51"/>
      <c r="J37" s="51"/>
      <c r="K37" s="51"/>
    </row>
    <row r="38" hidden="1" customHeight="1" spans="6:11">
      <c r="F38" s="51"/>
      <c r="G38" s="51"/>
      <c r="H38" s="51"/>
      <c r="I38" s="51"/>
      <c r="J38" s="51"/>
      <c r="K38" s="51"/>
    </row>
    <row r="39" ht="23.25" customHeight="1" spans="6:11">
      <c r="F39" s="51"/>
      <c r="G39" s="51"/>
      <c r="H39" s="51"/>
      <c r="I39" s="51"/>
      <c r="J39" s="51"/>
      <c r="K39" s="5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showGridLines="0" showZeros="0" view="pageBreakPreview" zoomScaleNormal="100" workbookViewId="0">
      <pane xSplit="2" ySplit="4" topLeftCell="C14" activePane="bottomRight" state="frozen"/>
      <selection/>
      <selection pane="topRight"/>
      <selection pane="bottomLeft"/>
      <selection pane="bottomRight" activeCell="B19" sqref="B19:F19"/>
    </sheetView>
  </sheetViews>
  <sheetFormatPr defaultColWidth="9" defaultRowHeight="14.25"/>
  <cols>
    <col min="1" max="1" width="37.5" style="120" customWidth="1"/>
    <col min="2" max="4" width="15.125" style="128" customWidth="1"/>
    <col min="5" max="5" width="12.25" style="128" customWidth="1"/>
    <col min="6" max="6" width="12.25" style="129" customWidth="1"/>
    <col min="7" max="7" width="10.75" style="120" customWidth="1"/>
    <col min="8" max="16384" width="9" style="120"/>
  </cols>
  <sheetData>
    <row r="1" s="125" customFormat="1" ht="48" customHeight="1" spans="1:6">
      <c r="A1" s="130" t="s">
        <v>1275</v>
      </c>
      <c r="B1" s="130"/>
      <c r="C1" s="130"/>
      <c r="D1" s="130"/>
      <c r="E1" s="130"/>
      <c r="F1" s="130"/>
    </row>
    <row r="2" spans="1:6">
      <c r="A2" s="120" t="s">
        <v>1276</v>
      </c>
      <c r="F2" s="131" t="s">
        <v>3</v>
      </c>
    </row>
    <row r="3" s="126" customFormat="1" ht="42" customHeight="1" spans="1:6">
      <c r="A3" s="9" t="s">
        <v>1228</v>
      </c>
      <c r="B3" s="9" t="s">
        <v>5</v>
      </c>
      <c r="C3" s="9" t="s">
        <v>6</v>
      </c>
      <c r="D3" s="9" t="s">
        <v>1277</v>
      </c>
      <c r="E3" s="9" t="s">
        <v>8</v>
      </c>
      <c r="F3" s="9" t="s">
        <v>9</v>
      </c>
    </row>
    <row r="4" ht="39.75" customHeight="1" spans="1:10">
      <c r="A4" s="36" t="s">
        <v>1278</v>
      </c>
      <c r="B4" s="132"/>
      <c r="C4" s="133"/>
      <c r="D4" s="133"/>
      <c r="E4" s="133"/>
      <c r="F4" s="134"/>
      <c r="I4" s="129"/>
      <c r="J4" s="129"/>
    </row>
    <row r="5" ht="39.75" customHeight="1" spans="1:10">
      <c r="A5" s="135" t="s">
        <v>1279</v>
      </c>
      <c r="B5" s="132"/>
      <c r="C5" s="133"/>
      <c r="D5" s="133"/>
      <c r="E5" s="133"/>
      <c r="F5" s="134"/>
      <c r="I5" s="129"/>
      <c r="J5" s="129"/>
    </row>
    <row r="6" ht="39.75" customHeight="1" spans="1:9">
      <c r="A6" s="136" t="s">
        <v>1280</v>
      </c>
      <c r="B6" s="132"/>
      <c r="C6" s="133"/>
      <c r="D6" s="133"/>
      <c r="E6" s="133"/>
      <c r="F6" s="134"/>
      <c r="I6" s="129"/>
    </row>
    <row r="7" ht="39.75" customHeight="1" spans="1:9">
      <c r="A7" s="136" t="s">
        <v>1281</v>
      </c>
      <c r="B7" s="132"/>
      <c r="C7" s="133"/>
      <c r="D7" s="133"/>
      <c r="E7" s="133"/>
      <c r="F7" s="134"/>
      <c r="I7" s="129"/>
    </row>
    <row r="8" ht="39.75" customHeight="1" spans="1:9">
      <c r="A8" s="135" t="s">
        <v>1282</v>
      </c>
      <c r="B8" s="132"/>
      <c r="C8" s="133"/>
      <c r="D8" s="133"/>
      <c r="E8" s="133"/>
      <c r="F8" s="134"/>
      <c r="I8" s="129"/>
    </row>
    <row r="9" ht="39.75" customHeight="1" spans="1:9">
      <c r="A9" s="135" t="s">
        <v>1283</v>
      </c>
      <c r="B9" s="132"/>
      <c r="C9" s="133"/>
      <c r="D9" s="133"/>
      <c r="E9" s="133"/>
      <c r="F9" s="134"/>
      <c r="I9" s="129"/>
    </row>
    <row r="10" ht="39.75" customHeight="1" spans="1:9">
      <c r="A10" s="135" t="s">
        <v>1284</v>
      </c>
      <c r="B10" s="132"/>
      <c r="C10" s="133"/>
      <c r="D10" s="133"/>
      <c r="E10" s="133"/>
      <c r="F10" s="134"/>
      <c r="I10" s="129"/>
    </row>
    <row r="11" ht="39.75" customHeight="1" spans="1:9">
      <c r="A11" s="135" t="s">
        <v>1285</v>
      </c>
      <c r="B11" s="132"/>
      <c r="C11" s="133"/>
      <c r="D11" s="133"/>
      <c r="E11" s="133"/>
      <c r="F11" s="134"/>
      <c r="I11" s="129"/>
    </row>
    <row r="12" ht="39.75" customHeight="1" spans="1:9">
      <c r="A12" s="135" t="s">
        <v>1286</v>
      </c>
      <c r="B12" s="132"/>
      <c r="C12" s="133"/>
      <c r="D12" s="133"/>
      <c r="E12" s="133"/>
      <c r="F12" s="134"/>
      <c r="I12" s="129"/>
    </row>
    <row r="13" ht="39.75" customHeight="1" spans="1:9">
      <c r="A13" s="135" t="s">
        <v>1287</v>
      </c>
      <c r="B13" s="132"/>
      <c r="C13" s="133"/>
      <c r="D13" s="133"/>
      <c r="E13" s="133"/>
      <c r="F13" s="134"/>
      <c r="I13" s="129"/>
    </row>
    <row r="14" ht="39.75" customHeight="1" spans="1:6">
      <c r="A14" s="137" t="s">
        <v>1288</v>
      </c>
      <c r="B14" s="132"/>
      <c r="C14" s="133"/>
      <c r="D14" s="133"/>
      <c r="E14" s="138"/>
      <c r="F14" s="138"/>
    </row>
    <row r="15" ht="39.75" customHeight="1" spans="1:6">
      <c r="A15" s="39" t="s">
        <v>1289</v>
      </c>
      <c r="B15" s="132"/>
      <c r="C15" s="133"/>
      <c r="D15" s="133"/>
      <c r="E15" s="133"/>
      <c r="F15" s="134"/>
    </row>
    <row r="16" ht="39.75" customHeight="1" spans="1:6">
      <c r="A16" s="39" t="s">
        <v>1290</v>
      </c>
      <c r="B16" s="132">
        <v>411</v>
      </c>
      <c r="C16" s="133">
        <v>411</v>
      </c>
      <c r="D16" s="133">
        <v>411</v>
      </c>
      <c r="E16" s="138">
        <v>1</v>
      </c>
      <c r="F16" s="138">
        <v>1</v>
      </c>
    </row>
    <row r="17" s="127" customFormat="1" ht="39.75" customHeight="1" spans="1:7">
      <c r="A17" s="39" t="s">
        <v>1291</v>
      </c>
      <c r="B17" s="132"/>
      <c r="C17" s="133"/>
      <c r="D17" s="133"/>
      <c r="E17" s="133"/>
      <c r="F17" s="134"/>
      <c r="G17" s="139"/>
    </row>
    <row r="18" s="127" customFormat="1" ht="39.75" customHeight="1" spans="1:7">
      <c r="A18" s="39" t="s">
        <v>1292</v>
      </c>
      <c r="B18" s="132"/>
      <c r="C18" s="133"/>
      <c r="D18" s="133"/>
      <c r="E18" s="133"/>
      <c r="F18" s="134"/>
      <c r="G18" s="139"/>
    </row>
    <row r="19" ht="39.75" customHeight="1" spans="1:6">
      <c r="A19" s="137" t="s">
        <v>1293</v>
      </c>
      <c r="B19" s="132">
        <f>B14+B15+B16+B17+B18</f>
        <v>411</v>
      </c>
      <c r="C19" s="132">
        <f>C14+C15+C16+C17+C18</f>
        <v>411</v>
      </c>
      <c r="D19" s="132">
        <f>D14+D15+D16+D17+D18</f>
        <v>411</v>
      </c>
      <c r="E19" s="138">
        <v>1</v>
      </c>
      <c r="F19" s="138">
        <v>1</v>
      </c>
    </row>
    <row r="20" ht="24.6" customHeight="1" spans="2:2">
      <c r="B20" s="140"/>
    </row>
    <row r="21" ht="24.6" customHeight="1" spans="2:2">
      <c r="B21" s="140"/>
    </row>
    <row r="22" ht="24.6" customHeight="1" spans="2:2">
      <c r="B22" s="140"/>
    </row>
    <row r="23" ht="24.6" customHeight="1" spans="2:2">
      <c r="B23" s="140"/>
    </row>
    <row r="24" ht="24.6" customHeight="1" spans="2:2">
      <c r="B24" s="140"/>
    </row>
    <row r="25" ht="24.6" customHeight="1" spans="2:2">
      <c r="B25" s="140"/>
    </row>
    <row r="26" ht="24.6" customHeight="1" spans="2:2">
      <c r="B26" s="140"/>
    </row>
    <row r="27" ht="24.6" customHeight="1" spans="2:2">
      <c r="B27" s="140"/>
    </row>
    <row r="28" ht="24.6" customHeight="1" spans="2:2">
      <c r="B28" s="140"/>
    </row>
    <row r="29" ht="15" customHeight="1" spans="2:2">
      <c r="B29" s="140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portrait"/>
  <headerFooter alignWithMargins="0"/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showZeros="0" view="pageBreakPreview" zoomScaleNormal="100" workbookViewId="0">
      <pane xSplit="2" ySplit="4" topLeftCell="C5" activePane="bottomRight" state="frozen"/>
      <selection/>
      <selection pane="topRight"/>
      <selection pane="bottomLeft"/>
      <selection pane="bottomRight" activeCell="J18" sqref="J18"/>
    </sheetView>
  </sheetViews>
  <sheetFormatPr defaultColWidth="9" defaultRowHeight="15"/>
  <cols>
    <col min="1" max="1" width="46.625" style="23" customWidth="1"/>
    <col min="2" max="2" width="12.625" style="23" customWidth="1"/>
    <col min="3" max="3" width="12.75" style="23" customWidth="1"/>
    <col min="4" max="4" width="11.875" style="23" customWidth="1"/>
    <col min="5" max="5" width="11" style="23" customWidth="1"/>
    <col min="6" max="6" width="11" style="97" customWidth="1"/>
    <col min="7" max="14" width="9" style="23"/>
    <col min="15" max="15" width="9.75" style="23" customWidth="1"/>
    <col min="16" max="16384" width="9" style="23"/>
  </cols>
  <sheetData>
    <row r="1" s="85" customFormat="1" ht="48" customHeight="1" spans="1:6">
      <c r="A1" s="98" t="s">
        <v>1294</v>
      </c>
      <c r="B1" s="98"/>
      <c r="C1" s="98"/>
      <c r="D1" s="98"/>
      <c r="E1" s="98"/>
      <c r="F1" s="98"/>
    </row>
    <row r="2" s="55" customFormat="1" ht="14.25" spans="1:6">
      <c r="A2" s="55" t="s">
        <v>1295</v>
      </c>
      <c r="F2" s="99" t="s">
        <v>3</v>
      </c>
    </row>
    <row r="3" s="56" customFormat="1" ht="33.75" customHeight="1" spans="1:6">
      <c r="A3" s="9" t="s">
        <v>1228</v>
      </c>
      <c r="B3" s="9" t="s">
        <v>5</v>
      </c>
      <c r="C3" s="9" t="s">
        <v>6</v>
      </c>
      <c r="D3" s="9" t="s">
        <v>1277</v>
      </c>
      <c r="E3" s="9" t="s">
        <v>8</v>
      </c>
      <c r="F3" s="9" t="s">
        <v>9</v>
      </c>
    </row>
    <row r="4" ht="29.25" customHeight="1" spans="1:16">
      <c r="A4" s="21" t="s">
        <v>1296</v>
      </c>
      <c r="B4" s="100"/>
      <c r="C4" s="101"/>
      <c r="D4" s="101"/>
      <c r="E4" s="101"/>
      <c r="F4" s="101"/>
      <c r="I4" s="92"/>
      <c r="L4" s="119"/>
      <c r="N4" s="120"/>
      <c r="O4" s="121"/>
      <c r="P4" s="119"/>
    </row>
    <row r="5" ht="29.25" customHeight="1" spans="1:15">
      <c r="A5" s="37" t="s">
        <v>1297</v>
      </c>
      <c r="B5" s="100"/>
      <c r="C5" s="100"/>
      <c r="D5" s="100"/>
      <c r="E5" s="90"/>
      <c r="F5" s="66"/>
      <c r="I5" s="92"/>
      <c r="L5" s="119"/>
      <c r="N5" s="120"/>
      <c r="O5" s="92"/>
    </row>
    <row r="6" ht="29.25" customHeight="1" spans="1:15">
      <c r="A6" s="37" t="s">
        <v>1298</v>
      </c>
      <c r="B6" s="100"/>
      <c r="C6" s="100"/>
      <c r="D6" s="100"/>
      <c r="E6" s="90"/>
      <c r="F6" s="102"/>
      <c r="I6" s="92"/>
      <c r="L6" s="119"/>
      <c r="N6" s="120"/>
      <c r="O6" s="92"/>
    </row>
    <row r="7" ht="29.25" customHeight="1" spans="1:15">
      <c r="A7" s="37" t="s">
        <v>1299</v>
      </c>
      <c r="B7" s="100">
        <v>411</v>
      </c>
      <c r="C7" s="100">
        <v>411</v>
      </c>
      <c r="D7" s="100">
        <v>411</v>
      </c>
      <c r="E7" s="103">
        <f>D7/C7</f>
        <v>1</v>
      </c>
      <c r="F7" s="102"/>
      <c r="I7" s="92"/>
      <c r="L7" s="119"/>
      <c r="N7" s="120"/>
      <c r="O7" s="92"/>
    </row>
    <row r="8" ht="29.25" customHeight="1" spans="1:15">
      <c r="A8" s="37" t="s">
        <v>1300</v>
      </c>
      <c r="B8" s="100"/>
      <c r="C8" s="100"/>
      <c r="D8" s="100"/>
      <c r="E8" s="90"/>
      <c r="F8" s="102"/>
      <c r="I8" s="92"/>
      <c r="L8" s="119"/>
      <c r="N8" s="120"/>
      <c r="O8" s="92"/>
    </row>
    <row r="9" ht="29.25" customHeight="1" spans="1:15">
      <c r="A9" s="37" t="s">
        <v>1301</v>
      </c>
      <c r="B9" s="100"/>
      <c r="C9" s="104"/>
      <c r="D9" s="104"/>
      <c r="E9" s="104"/>
      <c r="F9" s="105"/>
      <c r="I9" s="92"/>
      <c r="L9" s="119"/>
      <c r="N9" s="120"/>
      <c r="O9" s="92"/>
    </row>
    <row r="10" ht="29.25" customHeight="1" spans="1:15">
      <c r="A10" s="106" t="s">
        <v>1302</v>
      </c>
      <c r="B10" s="107"/>
      <c r="C10" s="108"/>
      <c r="D10" s="108"/>
      <c r="E10" s="108"/>
      <c r="F10" s="109"/>
      <c r="I10" s="92"/>
      <c r="L10" s="119"/>
      <c r="N10" s="120"/>
      <c r="O10" s="92"/>
    </row>
    <row r="11" ht="29.25" customHeight="1" spans="1:15">
      <c r="A11" s="110" t="s">
        <v>1303</v>
      </c>
      <c r="B11" s="111"/>
      <c r="C11" s="112"/>
      <c r="D11" s="112"/>
      <c r="E11" s="112"/>
      <c r="F11" s="113"/>
      <c r="I11" s="92"/>
      <c r="L11" s="119"/>
      <c r="N11" s="120"/>
      <c r="O11" s="92"/>
    </row>
    <row r="12" s="96" customFormat="1" ht="29.25" customHeight="1" spans="1:15">
      <c r="A12" s="114" t="s">
        <v>1304</v>
      </c>
      <c r="B12" s="115">
        <v>411</v>
      </c>
      <c r="C12" s="116">
        <v>411</v>
      </c>
      <c r="D12" s="116">
        <v>411</v>
      </c>
      <c r="E12" s="103">
        <f>D12/C12</f>
        <v>1</v>
      </c>
      <c r="F12" s="117"/>
      <c r="I12" s="122"/>
      <c r="L12" s="123"/>
      <c r="N12" s="124"/>
      <c r="O12" s="122"/>
    </row>
    <row r="13" ht="29.25" customHeight="1" spans="1:15">
      <c r="A13" s="37" t="s">
        <v>1305</v>
      </c>
      <c r="B13" s="100">
        <v>411</v>
      </c>
      <c r="C13" s="118">
        <v>411</v>
      </c>
      <c r="D13" s="118">
        <v>411</v>
      </c>
      <c r="E13" s="103">
        <f>D13/C13</f>
        <v>1</v>
      </c>
      <c r="F13" s="105"/>
      <c r="I13" s="92"/>
      <c r="L13" s="119"/>
      <c r="N13" s="120"/>
      <c r="O13" s="92"/>
    </row>
    <row r="14" ht="29.25" customHeight="1" spans="1:15">
      <c r="A14" s="21" t="s">
        <v>1306</v>
      </c>
      <c r="B14" s="100"/>
      <c r="C14" s="104"/>
      <c r="D14" s="104"/>
      <c r="E14" s="104"/>
      <c r="F14" s="105"/>
      <c r="I14" s="92"/>
      <c r="L14" s="119"/>
      <c r="N14" s="120"/>
      <c r="O14" s="92"/>
    </row>
    <row r="15" ht="29.25" customHeight="1" spans="1:15">
      <c r="A15" s="37" t="s">
        <v>1307</v>
      </c>
      <c r="B15" s="100"/>
      <c r="C15" s="104"/>
      <c r="D15" s="104"/>
      <c r="E15" s="104"/>
      <c r="F15" s="105"/>
      <c r="I15" s="92"/>
      <c r="L15" s="119"/>
      <c r="N15" s="120"/>
      <c r="O15" s="92"/>
    </row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showGridLines="0" workbookViewId="0">
      <selection activeCell="A12" sqref="A12"/>
    </sheetView>
  </sheetViews>
  <sheetFormatPr defaultColWidth="9" defaultRowHeight="14.25" outlineLevelCol="6"/>
  <cols>
    <col min="1" max="1" width="45.5" style="23" customWidth="1"/>
    <col min="2" max="4" width="12.75" style="86" customWidth="1"/>
    <col min="5" max="5" width="12.75" style="23" customWidth="1"/>
    <col min="6" max="6" width="12.25" style="86" customWidth="1"/>
    <col min="7" max="16384" width="9" style="23"/>
  </cols>
  <sheetData>
    <row r="1" s="85" customFormat="1" ht="48" customHeight="1" spans="1:6">
      <c r="A1" s="6" t="s">
        <v>1308</v>
      </c>
      <c r="B1" s="6"/>
      <c r="C1" s="6"/>
      <c r="D1" s="6"/>
      <c r="E1" s="6"/>
      <c r="F1" s="6"/>
    </row>
    <row r="2" s="55" customFormat="1" spans="1:6">
      <c r="A2" s="55" t="s">
        <v>1309</v>
      </c>
      <c r="B2" s="87"/>
      <c r="C2" s="87"/>
      <c r="D2" s="87"/>
      <c r="F2" s="88" t="s">
        <v>3</v>
      </c>
    </row>
    <row r="3" s="56" customFormat="1" ht="40.5" customHeight="1" spans="1:6">
      <c r="A3" s="9" t="s">
        <v>1310</v>
      </c>
      <c r="B3" s="9" t="s">
        <v>5</v>
      </c>
      <c r="C3" s="9" t="s">
        <v>6</v>
      </c>
      <c r="D3" s="9" t="s">
        <v>1277</v>
      </c>
      <c r="E3" s="9" t="s">
        <v>1311</v>
      </c>
      <c r="F3" s="9" t="s">
        <v>8</v>
      </c>
    </row>
    <row r="4" ht="37.5" customHeight="1" spans="1:7">
      <c r="A4" s="9" t="s">
        <v>1312</v>
      </c>
      <c r="B4" s="89"/>
      <c r="C4" s="89"/>
      <c r="D4" s="89"/>
      <c r="E4" s="90"/>
      <c r="F4" s="91"/>
      <c r="G4" s="92"/>
    </row>
    <row r="5" ht="37.5" customHeight="1" spans="1:7">
      <c r="A5" s="21" t="s">
        <v>1313</v>
      </c>
      <c r="B5" s="89"/>
      <c r="C5" s="89"/>
      <c r="D5" s="89"/>
      <c r="E5" s="90"/>
      <c r="F5" s="91"/>
      <c r="G5" s="92"/>
    </row>
    <row r="6" ht="37.5" customHeight="1" spans="1:7">
      <c r="A6" s="93" t="s">
        <v>1314</v>
      </c>
      <c r="B6" s="89"/>
      <c r="C6" s="89"/>
      <c r="D6" s="89"/>
      <c r="E6" s="90"/>
      <c r="F6" s="91"/>
      <c r="G6" s="92"/>
    </row>
    <row r="7" ht="37.5" customHeight="1" spans="1:7">
      <c r="A7" s="21" t="s">
        <v>1315</v>
      </c>
      <c r="B7" s="89"/>
      <c r="C7" s="89"/>
      <c r="D7" s="89"/>
      <c r="E7" s="94"/>
      <c r="F7" s="94"/>
      <c r="G7" s="92"/>
    </row>
    <row r="8" ht="37.5" customHeight="1" spans="1:7">
      <c r="A8" s="93" t="s">
        <v>1316</v>
      </c>
      <c r="B8" s="89"/>
      <c r="C8" s="89"/>
      <c r="D8" s="89"/>
      <c r="E8" s="90"/>
      <c r="F8" s="91"/>
      <c r="G8" s="92"/>
    </row>
    <row r="9" ht="37.5" customHeight="1" spans="1:7">
      <c r="A9" s="93" t="s">
        <v>1317</v>
      </c>
      <c r="B9" s="89"/>
      <c r="C9" s="89"/>
      <c r="D9" s="89"/>
      <c r="E9" s="90"/>
      <c r="F9" s="91"/>
      <c r="G9" s="92"/>
    </row>
    <row r="10" ht="37.5" customHeight="1" spans="1:7">
      <c r="A10" s="93" t="s">
        <v>843</v>
      </c>
      <c r="B10" s="89"/>
      <c r="C10" s="89"/>
      <c r="D10" s="89"/>
      <c r="E10" s="90"/>
      <c r="F10" s="91"/>
      <c r="G10" s="92"/>
    </row>
    <row r="11" ht="37.5" customHeight="1" spans="1:7">
      <c r="A11" s="95" t="s">
        <v>1318</v>
      </c>
      <c r="B11" s="89"/>
      <c r="C11" s="89"/>
      <c r="D11" s="89"/>
      <c r="E11" s="90"/>
      <c r="F11" s="91"/>
      <c r="G11" s="92"/>
    </row>
    <row r="12" spans="1:1">
      <c r="A12" s="23" t="s">
        <v>1273</v>
      </c>
    </row>
  </sheetData>
  <mergeCells count="1">
    <mergeCell ref="A1:F1"/>
  </mergeCells>
  <printOptions horizontalCentered="1"/>
  <pageMargins left="0.589583333333333" right="0.589583333333333" top="0.979861111111111" bottom="0.589583333333333" header="0.589583333333333" footer="0.239583333333333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C11" sqref="C11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8" t="s">
        <v>1319</v>
      </c>
      <c r="B1" s="78"/>
      <c r="C1" s="78"/>
      <c r="D1" s="78"/>
    </row>
    <row r="2" s="2" customFormat="1" spans="1:7">
      <c r="A2" s="2" t="s">
        <v>1320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9" t="s">
        <v>1265</v>
      </c>
      <c r="C3" s="79"/>
      <c r="D3" s="79"/>
    </row>
    <row r="4" s="3" customFormat="1" ht="34.5" customHeight="1" spans="1:4">
      <c r="A4" s="9"/>
      <c r="B4" s="79" t="s">
        <v>1225</v>
      </c>
      <c r="C4" s="79" t="s">
        <v>1266</v>
      </c>
      <c r="D4" s="80" t="s">
        <v>1267</v>
      </c>
    </row>
    <row r="5" s="4" customFormat="1" ht="30.75" customHeight="1" spans="1:4">
      <c r="A5" s="81" t="s">
        <v>1321</v>
      </c>
      <c r="B5" s="19"/>
      <c r="C5" s="19"/>
      <c r="D5" s="19"/>
    </row>
    <row r="6" s="4" customFormat="1" ht="30.75" customHeight="1" spans="1:4">
      <c r="A6" s="81" t="s">
        <v>1322</v>
      </c>
      <c r="B6" s="19"/>
      <c r="C6" s="19"/>
      <c r="D6" s="19"/>
    </row>
    <row r="7" s="4" customFormat="1" ht="30.75" customHeight="1" spans="1:4">
      <c r="A7" s="81" t="s">
        <v>1323</v>
      </c>
      <c r="B7" s="19"/>
      <c r="C7" s="19"/>
      <c r="D7" s="19"/>
    </row>
    <row r="8" s="4" customFormat="1" ht="30.75" customHeight="1" spans="1:4">
      <c r="A8" s="81" t="s">
        <v>1324</v>
      </c>
      <c r="B8" s="19"/>
      <c r="C8" s="19"/>
      <c r="D8" s="19"/>
    </row>
    <row r="9" s="4" customFormat="1" ht="30.75" customHeight="1" spans="1:4">
      <c r="A9" s="81" t="s">
        <v>1325</v>
      </c>
      <c r="B9" s="19"/>
      <c r="C9" s="19"/>
      <c r="D9" s="19"/>
    </row>
    <row r="10" s="76" customFormat="1" ht="42.75" customHeight="1" spans="1:4">
      <c r="A10" s="82"/>
      <c r="B10" s="83"/>
      <c r="C10" s="83"/>
      <c r="D10" s="84"/>
    </row>
    <row r="11" s="77" customFormat="1" ht="24.6" customHeight="1" spans="1:1">
      <c r="A11" s="2" t="s">
        <v>1326</v>
      </c>
    </row>
    <row r="12" s="77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A4" sqref="A4:K4"/>
    </sheetView>
  </sheetViews>
  <sheetFormatPr defaultColWidth="9" defaultRowHeight="14.25"/>
  <cols>
    <col min="1" max="5" width="9" style="40"/>
    <col min="6" max="6" width="26.375" style="40" customWidth="1"/>
    <col min="7" max="16384" width="9" style="40"/>
  </cols>
  <sheetData>
    <row r="1" spans="10:11">
      <c r="J1" s="52"/>
      <c r="K1" s="52"/>
    </row>
    <row r="2" ht="71.25" customHeight="1" spans="1:11">
      <c r="A2" s="41"/>
      <c r="B2" s="41"/>
      <c r="C2" s="41"/>
      <c r="D2" s="42"/>
      <c r="E2" s="42"/>
      <c r="J2" s="53"/>
      <c r="K2" s="53"/>
    </row>
    <row r="3" ht="71.25" customHeight="1" spans="1:11">
      <c r="A3" s="41"/>
      <c r="B3" s="41"/>
      <c r="C3" s="41"/>
      <c r="D3" s="42"/>
      <c r="E3" s="42"/>
      <c r="J3" s="53"/>
      <c r="K3" s="53"/>
    </row>
    <row r="4" ht="157.5" customHeight="1" spans="1:11">
      <c r="A4" s="43" t="s">
        <v>1327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customHeight="1" spans="5:7">
      <c r="E6" s="44"/>
      <c r="F6" s="44"/>
      <c r="G6" s="44"/>
    </row>
    <row r="7" customHeight="1" spans="5:7">
      <c r="E7" s="44"/>
      <c r="F7" s="44"/>
      <c r="G7" s="44"/>
    </row>
    <row r="8" customHeight="1" spans="5:7">
      <c r="E8" s="44"/>
      <c r="F8" s="44"/>
      <c r="G8" s="44"/>
    </row>
    <row r="9" ht="6" customHeight="1" spans="1:1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idden="1" spans="1:1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idden="1" spans="1:1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idden="1" spans="1:1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22" ht="101.25" customHeight="1"/>
    <row r="23" ht="11.25" customHeight="1"/>
    <row r="26" ht="27" spans="6:6">
      <c r="F26" s="46"/>
    </row>
    <row r="28" ht="47.25" customHeight="1" spans="1:1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35.25" spans="1:11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ht="35.25" spans="1:1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ht="35.25" spans="1:1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ht="35.25" spans="1:1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35.25" customHeight="1" spans="1:1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ht="3.75" customHeight="1" spans="6:11">
      <c r="F36" s="51"/>
      <c r="G36" s="51"/>
      <c r="H36" s="51"/>
      <c r="I36" s="51"/>
      <c r="J36" s="51"/>
      <c r="K36" s="51"/>
    </row>
    <row r="37" hidden="1" customHeight="1" spans="6:11">
      <c r="F37" s="51"/>
      <c r="G37" s="51"/>
      <c r="H37" s="51"/>
      <c r="I37" s="51"/>
      <c r="J37" s="51"/>
      <c r="K37" s="51"/>
    </row>
    <row r="38" hidden="1" customHeight="1" spans="6:11">
      <c r="F38" s="51"/>
      <c r="G38" s="51"/>
      <c r="H38" s="51"/>
      <c r="I38" s="51"/>
      <c r="J38" s="51"/>
      <c r="K38" s="51"/>
    </row>
    <row r="39" ht="23.25" customHeight="1" spans="6:11">
      <c r="F39" s="51"/>
      <c r="G39" s="51"/>
      <c r="H39" s="51"/>
      <c r="I39" s="51"/>
      <c r="J39" s="51"/>
      <c r="K39" s="5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showZeros="0" topLeftCell="A25" workbookViewId="0">
      <selection activeCell="A37" sqref="A37"/>
    </sheetView>
  </sheetViews>
  <sheetFormatPr defaultColWidth="9" defaultRowHeight="15"/>
  <cols>
    <col min="1" max="1" width="42.75" style="58" customWidth="1"/>
    <col min="2" max="2" width="13.75" style="58" customWidth="1"/>
    <col min="3" max="3" width="12" style="58" customWidth="1"/>
    <col min="4" max="4" width="12" style="59" customWidth="1"/>
    <col min="5" max="5" width="10" style="60" customWidth="1"/>
    <col min="6" max="6" width="7" style="59" customWidth="1"/>
    <col min="7" max="7" width="9" style="58"/>
    <col min="8" max="8" width="13.375" style="58" customWidth="1"/>
    <col min="9" max="16384" width="9" style="58"/>
  </cols>
  <sheetData>
    <row r="1" s="54" customFormat="1" ht="48" customHeight="1" spans="1:6">
      <c r="A1" s="61" t="s">
        <v>1328</v>
      </c>
      <c r="B1" s="61"/>
      <c r="C1" s="61"/>
      <c r="D1" s="61"/>
      <c r="E1" s="61"/>
      <c r="F1" s="61"/>
    </row>
    <row r="2" s="55" customFormat="1" ht="14.25" spans="1:6">
      <c r="A2" s="55" t="s">
        <v>1329</v>
      </c>
      <c r="D2" s="62"/>
      <c r="E2" s="63" t="s">
        <v>3</v>
      </c>
      <c r="F2" s="62"/>
    </row>
    <row r="3" s="56" customFormat="1" ht="33" customHeight="1" spans="1:5">
      <c r="A3" s="9"/>
      <c r="B3" s="9" t="s">
        <v>5</v>
      </c>
      <c r="C3" s="9" t="s">
        <v>1277</v>
      </c>
      <c r="D3" s="9" t="s">
        <v>1311</v>
      </c>
      <c r="E3" s="9" t="s">
        <v>9</v>
      </c>
    </row>
    <row r="4" ht="23.25" customHeight="1" spans="1:9">
      <c r="A4" s="21" t="s">
        <v>1330</v>
      </c>
      <c r="B4" s="64"/>
      <c r="C4" s="65"/>
      <c r="D4" s="66"/>
      <c r="E4" s="67"/>
      <c r="F4" s="75"/>
      <c r="G4" s="69"/>
      <c r="H4" s="73"/>
      <c r="I4" s="73"/>
    </row>
    <row r="5" ht="23.25" customHeight="1" spans="1:9">
      <c r="A5" s="71" t="s">
        <v>1331</v>
      </c>
      <c r="B5" s="64"/>
      <c r="C5" s="65"/>
      <c r="D5" s="66"/>
      <c r="E5" s="67"/>
      <c r="F5" s="75"/>
      <c r="G5" s="69"/>
      <c r="H5" s="73"/>
      <c r="I5" s="73"/>
    </row>
    <row r="6" ht="23.25" customHeight="1" spans="1:9">
      <c r="A6" s="71" t="s">
        <v>1332</v>
      </c>
      <c r="B6" s="64"/>
      <c r="C6" s="65"/>
      <c r="D6" s="66"/>
      <c r="E6" s="67"/>
      <c r="F6" s="75"/>
      <c r="G6" s="69"/>
      <c r="H6" s="73"/>
      <c r="I6" s="73"/>
    </row>
    <row r="7" ht="23.25" customHeight="1" spans="1:9">
      <c r="A7" s="71" t="s">
        <v>1333</v>
      </c>
      <c r="B7" s="64"/>
      <c r="C7" s="65"/>
      <c r="D7" s="66"/>
      <c r="E7" s="67"/>
      <c r="F7" s="75"/>
      <c r="G7" s="69"/>
      <c r="H7" s="73"/>
      <c r="I7" s="73"/>
    </row>
    <row r="8" ht="23.25" customHeight="1" spans="1:9">
      <c r="A8" s="70" t="s">
        <v>1334</v>
      </c>
      <c r="B8" s="64"/>
      <c r="C8" s="65"/>
      <c r="D8" s="66"/>
      <c r="E8" s="67"/>
      <c r="F8" s="75"/>
      <c r="G8" s="69"/>
      <c r="H8" s="73"/>
      <c r="I8" s="73"/>
    </row>
    <row r="9" ht="23.25" customHeight="1" spans="1:9">
      <c r="A9" s="71" t="s">
        <v>1331</v>
      </c>
      <c r="B9" s="64"/>
      <c r="C9" s="65"/>
      <c r="D9" s="66"/>
      <c r="E9" s="67"/>
      <c r="F9" s="75"/>
      <c r="G9" s="69"/>
      <c r="H9" s="73"/>
      <c r="I9" s="73"/>
    </row>
    <row r="10" ht="23.25" customHeight="1" spans="1:9">
      <c r="A10" s="71" t="s">
        <v>1332</v>
      </c>
      <c r="B10" s="64"/>
      <c r="C10" s="65"/>
      <c r="D10" s="66"/>
      <c r="E10" s="67"/>
      <c r="F10" s="75"/>
      <c r="G10" s="69"/>
      <c r="H10" s="73"/>
      <c r="I10" s="73"/>
    </row>
    <row r="11" ht="23.25" customHeight="1" spans="1:9">
      <c r="A11" s="71" t="s">
        <v>1333</v>
      </c>
      <c r="B11" s="64"/>
      <c r="C11" s="65"/>
      <c r="D11" s="66"/>
      <c r="E11" s="67"/>
      <c r="F11" s="75"/>
      <c r="G11" s="69"/>
      <c r="H11" s="73"/>
      <c r="I11" s="73"/>
    </row>
    <row r="12" ht="23.25" customHeight="1" spans="1:9">
      <c r="A12" s="71" t="s">
        <v>1335</v>
      </c>
      <c r="B12" s="64"/>
      <c r="C12" s="65"/>
      <c r="D12" s="66"/>
      <c r="E12" s="67"/>
      <c r="F12" s="75"/>
      <c r="G12" s="69"/>
      <c r="H12" s="73"/>
      <c r="I12" s="73"/>
    </row>
    <row r="13" ht="23.25" customHeight="1" spans="1:9">
      <c r="A13" s="71" t="s">
        <v>1331</v>
      </c>
      <c r="B13" s="64"/>
      <c r="C13" s="65"/>
      <c r="D13" s="66"/>
      <c r="E13" s="67"/>
      <c r="F13" s="75"/>
      <c r="G13" s="69"/>
      <c r="H13" s="73"/>
      <c r="I13" s="73"/>
    </row>
    <row r="14" ht="23.25" customHeight="1" spans="1:9">
      <c r="A14" s="71" t="s">
        <v>1333</v>
      </c>
      <c r="B14" s="64"/>
      <c r="C14" s="65"/>
      <c r="D14" s="66"/>
      <c r="E14" s="67"/>
      <c r="F14" s="75"/>
      <c r="G14" s="69"/>
      <c r="H14" s="73"/>
      <c r="I14" s="73"/>
    </row>
    <row r="15" s="57" customFormat="1" ht="23.25" customHeight="1" spans="1:8">
      <c r="A15" s="71" t="s">
        <v>1336</v>
      </c>
      <c r="B15" s="64"/>
      <c r="C15" s="65"/>
      <c r="D15" s="66"/>
      <c r="E15" s="67"/>
      <c r="F15" s="75"/>
      <c r="H15" s="74"/>
    </row>
    <row r="16" s="57" customFormat="1" ht="23.25" customHeight="1" spans="1:6">
      <c r="A16" s="71" t="s">
        <v>1331</v>
      </c>
      <c r="B16" s="64"/>
      <c r="C16" s="65"/>
      <c r="D16" s="66"/>
      <c r="E16" s="67"/>
      <c r="F16" s="75"/>
    </row>
    <row r="17" s="57" customFormat="1" ht="23.25" customHeight="1" spans="1:6">
      <c r="A17" s="71" t="s">
        <v>1332</v>
      </c>
      <c r="B17" s="64"/>
      <c r="C17" s="65"/>
      <c r="D17" s="66"/>
      <c r="E17" s="67"/>
      <c r="F17" s="75"/>
    </row>
    <row r="18" ht="23.25" customHeight="1" spans="1:9">
      <c r="A18" s="71" t="s">
        <v>1333</v>
      </c>
      <c r="B18" s="64"/>
      <c r="C18" s="65"/>
      <c r="D18" s="66"/>
      <c r="E18" s="67"/>
      <c r="F18" s="75"/>
      <c r="G18" s="69"/>
      <c r="H18" s="73"/>
      <c r="I18" s="73"/>
    </row>
    <row r="19" s="57" customFormat="1" ht="23.25" customHeight="1" spans="1:6">
      <c r="A19" s="71" t="s">
        <v>1337</v>
      </c>
      <c r="B19" s="64"/>
      <c r="C19" s="65"/>
      <c r="D19" s="66"/>
      <c r="E19" s="67"/>
      <c r="F19" s="75"/>
    </row>
    <row r="20" s="57" customFormat="1" ht="23.25" customHeight="1" spans="1:6">
      <c r="A20" s="71" t="s">
        <v>1331</v>
      </c>
      <c r="B20" s="64"/>
      <c r="C20" s="65"/>
      <c r="D20" s="66"/>
      <c r="E20" s="67"/>
      <c r="F20" s="75"/>
    </row>
    <row r="21" ht="23.25" customHeight="1" spans="1:9">
      <c r="A21" s="71" t="s">
        <v>1333</v>
      </c>
      <c r="B21" s="64"/>
      <c r="C21" s="65"/>
      <c r="D21" s="66"/>
      <c r="E21" s="67"/>
      <c r="F21" s="75"/>
      <c r="G21" s="69"/>
      <c r="H21" s="73"/>
      <c r="I21" s="73"/>
    </row>
    <row r="22" s="57" customFormat="1" ht="23.25" customHeight="1" spans="1:6">
      <c r="A22" s="72" t="s">
        <v>1338</v>
      </c>
      <c r="B22" s="64"/>
      <c r="C22" s="65"/>
      <c r="D22" s="66"/>
      <c r="E22" s="67"/>
      <c r="F22" s="75"/>
    </row>
    <row r="23" s="57" customFormat="1" ht="23.25" customHeight="1" spans="1:6">
      <c r="A23" s="71" t="s">
        <v>1331</v>
      </c>
      <c r="B23" s="64"/>
      <c r="C23" s="65"/>
      <c r="D23" s="66"/>
      <c r="E23" s="67"/>
      <c r="F23" s="75"/>
    </row>
    <row r="24" ht="23.25" customHeight="1" spans="1:9">
      <c r="A24" s="71" t="s">
        <v>1333</v>
      </c>
      <c r="B24" s="64"/>
      <c r="C24" s="65"/>
      <c r="D24" s="66"/>
      <c r="E24" s="67"/>
      <c r="F24" s="75"/>
      <c r="G24" s="69"/>
      <c r="H24" s="73"/>
      <c r="I24" s="73"/>
    </row>
    <row r="25" ht="23.25" customHeight="1" spans="1:6">
      <c r="A25" s="72" t="s">
        <v>1339</v>
      </c>
      <c r="B25" s="64"/>
      <c r="C25" s="65"/>
      <c r="D25" s="66"/>
      <c r="E25" s="67"/>
      <c r="F25" s="75"/>
    </row>
    <row r="26" ht="23.25" customHeight="1" spans="1:6">
      <c r="A26" s="71" t="s">
        <v>1331</v>
      </c>
      <c r="B26" s="64"/>
      <c r="C26" s="65"/>
      <c r="D26" s="66"/>
      <c r="E26" s="67"/>
      <c r="F26" s="75"/>
    </row>
    <row r="27" ht="23.25" customHeight="1" spans="1:6">
      <c r="A27" s="71" t="s">
        <v>1332</v>
      </c>
      <c r="B27" s="64"/>
      <c r="C27" s="65"/>
      <c r="D27" s="66"/>
      <c r="E27" s="67"/>
      <c r="F27" s="75"/>
    </row>
    <row r="28" ht="23.25" customHeight="1" spans="1:9">
      <c r="A28" s="71" t="s">
        <v>1333</v>
      </c>
      <c r="B28" s="64"/>
      <c r="C28" s="65"/>
      <c r="D28" s="66"/>
      <c r="E28" s="67"/>
      <c r="F28" s="75"/>
      <c r="G28" s="69"/>
      <c r="H28" s="73"/>
      <c r="I28" s="73"/>
    </row>
    <row r="29" ht="23.25" customHeight="1" spans="1:6">
      <c r="A29" s="72" t="s">
        <v>1340</v>
      </c>
      <c r="B29" s="64"/>
      <c r="C29" s="65"/>
      <c r="D29" s="66"/>
      <c r="E29" s="67"/>
      <c r="F29" s="75"/>
    </row>
    <row r="30" ht="23.25" customHeight="1" spans="1:6">
      <c r="A30" s="71" t="s">
        <v>1331</v>
      </c>
      <c r="B30" s="64"/>
      <c r="C30" s="65"/>
      <c r="D30" s="66"/>
      <c r="E30" s="67"/>
      <c r="F30" s="75"/>
    </row>
    <row r="31" ht="23.25" customHeight="1" spans="1:6">
      <c r="A31" s="71" t="s">
        <v>1332</v>
      </c>
      <c r="B31" s="64"/>
      <c r="C31" s="65"/>
      <c r="D31" s="66"/>
      <c r="E31" s="67"/>
      <c r="F31" s="75"/>
    </row>
    <row r="32" ht="23.25" customHeight="1" spans="1:9">
      <c r="A32" s="71" t="s">
        <v>1333</v>
      </c>
      <c r="B32" s="64"/>
      <c r="C32" s="65"/>
      <c r="D32" s="66"/>
      <c r="E32" s="67"/>
      <c r="F32" s="75"/>
      <c r="G32" s="69"/>
      <c r="H32" s="73"/>
      <c r="I32" s="73"/>
    </row>
    <row r="33" ht="23.25" customHeight="1" spans="1:6">
      <c r="A33" s="71" t="s">
        <v>1341</v>
      </c>
      <c r="B33" s="64"/>
      <c r="C33" s="65"/>
      <c r="D33" s="66"/>
      <c r="E33" s="67"/>
      <c r="F33" s="74"/>
    </row>
    <row r="34" ht="23.25" customHeight="1" spans="1:6">
      <c r="A34" s="71" t="s">
        <v>1331</v>
      </c>
      <c r="B34" s="64"/>
      <c r="C34" s="65"/>
      <c r="D34" s="66"/>
      <c r="E34" s="67"/>
      <c r="F34" s="74"/>
    </row>
    <row r="35" ht="23.25" customHeight="1" spans="1:6">
      <c r="A35" s="71" t="s">
        <v>1332</v>
      </c>
      <c r="B35" s="64"/>
      <c r="C35" s="65"/>
      <c r="D35" s="66"/>
      <c r="E35" s="67"/>
      <c r="F35" s="74"/>
    </row>
    <row r="36" ht="23.25" customHeight="1" spans="1:9">
      <c r="A36" s="71" t="s">
        <v>1333</v>
      </c>
      <c r="B36" s="64"/>
      <c r="C36" s="65"/>
      <c r="D36" s="66"/>
      <c r="E36" s="67"/>
      <c r="F36" s="75"/>
      <c r="G36" s="69"/>
      <c r="H36" s="73"/>
      <c r="I36" s="73"/>
    </row>
    <row r="37" ht="24.6" customHeight="1" spans="1:6">
      <c r="A37" s="23" t="s">
        <v>1273</v>
      </c>
      <c r="F37" s="74"/>
    </row>
    <row r="38" ht="24.6" customHeight="1" spans="6:6">
      <c r="F38" s="74"/>
    </row>
    <row r="39" ht="24.6" customHeight="1" spans="6:6">
      <c r="F39" s="74"/>
    </row>
    <row r="40" ht="24.6" customHeight="1" spans="6:6">
      <c r="F40" s="74"/>
    </row>
    <row r="41" spans="6:6">
      <c r="F41" s="74"/>
    </row>
    <row r="42" spans="6:6">
      <c r="F42" s="74"/>
    </row>
    <row r="43" spans="6:6">
      <c r="F43" s="74"/>
    </row>
    <row r="44" spans="6:6">
      <c r="F44" s="74"/>
    </row>
    <row r="45" spans="6:6">
      <c r="F45" s="74"/>
    </row>
    <row r="46" spans="6:6">
      <c r="F46" s="74"/>
    </row>
  </sheetData>
  <mergeCells count="1">
    <mergeCell ref="A1:E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showZeros="0" topLeftCell="A16" workbookViewId="0">
      <selection activeCell="A24" sqref="A24"/>
    </sheetView>
  </sheetViews>
  <sheetFormatPr defaultColWidth="9" defaultRowHeight="15"/>
  <cols>
    <col min="1" max="1" width="41" style="58" customWidth="1"/>
    <col min="2" max="3" width="15" style="58" customWidth="1"/>
    <col min="4" max="4" width="14.125" style="58" customWidth="1"/>
    <col min="5" max="5" width="14.125" style="59" customWidth="1"/>
    <col min="6" max="6" width="14.125" style="60" customWidth="1"/>
    <col min="7" max="7" width="14.75" style="58" customWidth="1"/>
    <col min="8" max="8" width="9.5" style="58" customWidth="1"/>
    <col min="9" max="9" width="13.375" style="58" customWidth="1"/>
    <col min="10" max="16384" width="9" style="58"/>
  </cols>
  <sheetData>
    <row r="1" s="54" customFormat="1" ht="48" customHeight="1" spans="1:6">
      <c r="A1" s="61" t="s">
        <v>1342</v>
      </c>
      <c r="B1" s="61"/>
      <c r="C1" s="61"/>
      <c r="D1" s="61"/>
      <c r="E1" s="61"/>
      <c r="F1" s="61"/>
    </row>
    <row r="2" s="55" customFormat="1" ht="14.25" spans="1:6">
      <c r="A2" s="55" t="s">
        <v>1343</v>
      </c>
      <c r="E2" s="62"/>
      <c r="F2" s="63" t="s">
        <v>3</v>
      </c>
    </row>
    <row r="3" s="56" customFormat="1" ht="33" customHeight="1" spans="1:6">
      <c r="A3" s="9" t="s">
        <v>1228</v>
      </c>
      <c r="B3" s="9" t="s">
        <v>5</v>
      </c>
      <c r="C3" s="9" t="s">
        <v>6</v>
      </c>
      <c r="D3" s="9" t="s">
        <v>1344</v>
      </c>
      <c r="E3" s="9" t="s">
        <v>1311</v>
      </c>
      <c r="F3" s="9" t="s">
        <v>8</v>
      </c>
    </row>
    <row r="4" ht="34.5" customHeight="1" spans="1:10">
      <c r="A4" s="21" t="s">
        <v>1345</v>
      </c>
      <c r="B4" s="64"/>
      <c r="C4" s="65"/>
      <c r="D4" s="65"/>
      <c r="E4" s="66"/>
      <c r="F4" s="67"/>
      <c r="G4" s="68"/>
      <c r="H4" s="69"/>
      <c r="I4" s="73"/>
      <c r="J4" s="73"/>
    </row>
    <row r="5" ht="34.5" customHeight="1" spans="1:10">
      <c r="A5" s="70" t="s">
        <v>1346</v>
      </c>
      <c r="B5" s="64"/>
      <c r="C5" s="65"/>
      <c r="D5" s="65"/>
      <c r="E5" s="66"/>
      <c r="F5" s="67"/>
      <c r="G5" s="68"/>
      <c r="H5" s="69"/>
      <c r="I5" s="73"/>
      <c r="J5" s="73"/>
    </row>
    <row r="6" ht="34.5" customHeight="1" spans="1:10">
      <c r="A6" s="71" t="s">
        <v>1347</v>
      </c>
      <c r="B6" s="64"/>
      <c r="C6" s="65"/>
      <c r="D6" s="65"/>
      <c r="E6" s="66"/>
      <c r="F6" s="67"/>
      <c r="G6" s="68"/>
      <c r="H6" s="69"/>
      <c r="I6" s="73"/>
      <c r="J6" s="73"/>
    </row>
    <row r="7" ht="34.5" customHeight="1" spans="1:10">
      <c r="A7" s="71" t="s">
        <v>1348</v>
      </c>
      <c r="B7" s="64"/>
      <c r="C7" s="65"/>
      <c r="D7" s="65"/>
      <c r="E7" s="66"/>
      <c r="F7" s="67"/>
      <c r="G7" s="68"/>
      <c r="H7" s="69"/>
      <c r="I7" s="73"/>
      <c r="J7" s="73"/>
    </row>
    <row r="8" ht="34.5" customHeight="1" spans="1:10">
      <c r="A8" s="71" t="s">
        <v>1349</v>
      </c>
      <c r="B8" s="64"/>
      <c r="C8" s="65"/>
      <c r="D8" s="65"/>
      <c r="E8" s="66"/>
      <c r="F8" s="67"/>
      <c r="G8" s="68"/>
      <c r="H8" s="69"/>
      <c r="I8" s="73"/>
      <c r="J8" s="73"/>
    </row>
    <row r="9" ht="34.5" customHeight="1" spans="1:10">
      <c r="A9" s="71" t="s">
        <v>1350</v>
      </c>
      <c r="B9" s="64"/>
      <c r="C9" s="65"/>
      <c r="D9" s="65"/>
      <c r="E9" s="66"/>
      <c r="F9" s="67"/>
      <c r="G9" s="68"/>
      <c r="H9" s="69"/>
      <c r="I9" s="73"/>
      <c r="J9" s="73"/>
    </row>
    <row r="10" ht="34.5" customHeight="1" spans="1:10">
      <c r="A10" s="71" t="s">
        <v>1351</v>
      </c>
      <c r="B10" s="64"/>
      <c r="C10" s="65"/>
      <c r="D10" s="65"/>
      <c r="E10" s="66"/>
      <c r="F10" s="67"/>
      <c r="G10" s="68"/>
      <c r="H10" s="69"/>
      <c r="I10" s="73"/>
      <c r="J10" s="73"/>
    </row>
    <row r="11" ht="34.5" customHeight="1" spans="1:10">
      <c r="A11" s="71" t="s">
        <v>1348</v>
      </c>
      <c r="B11" s="64"/>
      <c r="C11" s="65"/>
      <c r="D11" s="65"/>
      <c r="E11" s="66"/>
      <c r="F11" s="67"/>
      <c r="G11" s="68"/>
      <c r="H11" s="69"/>
      <c r="I11" s="73"/>
      <c r="J11" s="73"/>
    </row>
    <row r="12" s="57" customFormat="1" ht="34.5" customHeight="1" spans="1:9">
      <c r="A12" s="71" t="s">
        <v>1352</v>
      </c>
      <c r="B12" s="64"/>
      <c r="C12" s="65"/>
      <c r="D12" s="65"/>
      <c r="E12" s="66"/>
      <c r="F12" s="67"/>
      <c r="G12" s="68"/>
      <c r="I12" s="74"/>
    </row>
    <row r="13" s="57" customFormat="1" ht="34.5" customHeight="1" spans="1:7">
      <c r="A13" s="71" t="s">
        <v>1353</v>
      </c>
      <c r="B13" s="64"/>
      <c r="C13" s="65"/>
      <c r="D13" s="65"/>
      <c r="E13" s="66"/>
      <c r="F13" s="67"/>
      <c r="G13" s="68"/>
    </row>
    <row r="14" s="57" customFormat="1" ht="34.5" customHeight="1" spans="1:7">
      <c r="A14" s="71" t="s">
        <v>1354</v>
      </c>
      <c r="B14" s="64"/>
      <c r="C14" s="65"/>
      <c r="D14" s="65"/>
      <c r="E14" s="66"/>
      <c r="F14" s="67"/>
      <c r="G14" s="68"/>
    </row>
    <row r="15" s="57" customFormat="1" ht="34.5" customHeight="1" spans="1:7">
      <c r="A15" s="71" t="s">
        <v>1355</v>
      </c>
      <c r="B15" s="64"/>
      <c r="C15" s="65"/>
      <c r="D15" s="65"/>
      <c r="E15" s="66"/>
      <c r="F15" s="67"/>
      <c r="G15" s="68"/>
    </row>
    <row r="16" s="57" customFormat="1" ht="34.5" customHeight="1" spans="1:7">
      <c r="A16" s="71" t="s">
        <v>1356</v>
      </c>
      <c r="B16" s="64"/>
      <c r="C16" s="65"/>
      <c r="D16" s="65"/>
      <c r="E16" s="66"/>
      <c r="F16" s="67"/>
      <c r="G16" s="68"/>
    </row>
    <row r="17" s="57" customFormat="1" ht="34.5" customHeight="1" spans="1:7">
      <c r="A17" s="71" t="s">
        <v>1357</v>
      </c>
      <c r="B17" s="64"/>
      <c r="C17" s="65"/>
      <c r="D17" s="65"/>
      <c r="E17" s="66"/>
      <c r="F17" s="67"/>
      <c r="G17" s="68"/>
    </row>
    <row r="18" s="57" customFormat="1" ht="34.5" customHeight="1" spans="1:7">
      <c r="A18" s="71" t="s">
        <v>1358</v>
      </c>
      <c r="B18" s="64"/>
      <c r="C18" s="65"/>
      <c r="D18" s="65"/>
      <c r="E18" s="66"/>
      <c r="F18" s="67"/>
      <c r="G18" s="68"/>
    </row>
    <row r="19" ht="34.5" customHeight="1" spans="1:7">
      <c r="A19" s="72" t="s">
        <v>1359</v>
      </c>
      <c r="B19" s="64"/>
      <c r="C19" s="65"/>
      <c r="D19" s="65"/>
      <c r="E19" s="66"/>
      <c r="F19" s="67"/>
      <c r="G19" s="68"/>
    </row>
    <row r="20" ht="34.5" customHeight="1" spans="1:7">
      <c r="A20" s="71" t="s">
        <v>1360</v>
      </c>
      <c r="B20" s="64"/>
      <c r="C20" s="65"/>
      <c r="D20" s="65"/>
      <c r="E20" s="66"/>
      <c r="F20" s="67"/>
      <c r="G20" s="68"/>
    </row>
    <row r="21" ht="34.5" customHeight="1" spans="1:7">
      <c r="A21" s="72" t="s">
        <v>1361</v>
      </c>
      <c r="B21" s="64"/>
      <c r="C21" s="65"/>
      <c r="D21" s="65"/>
      <c r="E21" s="66"/>
      <c r="F21" s="67"/>
      <c r="G21" s="68"/>
    </row>
    <row r="22" ht="34.5" customHeight="1" spans="1:7">
      <c r="A22" s="72" t="s">
        <v>1362</v>
      </c>
      <c r="B22" s="64"/>
      <c r="C22" s="65"/>
      <c r="D22" s="65"/>
      <c r="E22" s="66"/>
      <c r="F22" s="67"/>
      <c r="G22" s="68"/>
    </row>
    <row r="23" ht="34.5" customHeight="1" spans="1:6">
      <c r="A23" s="72" t="s">
        <v>1363</v>
      </c>
      <c r="B23" s="64"/>
      <c r="C23" s="65"/>
      <c r="D23" s="65"/>
      <c r="E23" s="66"/>
      <c r="F23" s="67"/>
    </row>
    <row r="24" ht="24.6" customHeight="1" spans="1:1">
      <c r="A24" s="23" t="s">
        <v>1273</v>
      </c>
    </row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tabSelected="1" topLeftCell="A13" workbookViewId="0">
      <selection activeCell="S22" sqref="S22"/>
    </sheetView>
  </sheetViews>
  <sheetFormatPr defaultColWidth="9" defaultRowHeight="14.25"/>
  <cols>
    <col min="1" max="5" width="9" style="40"/>
    <col min="6" max="6" width="26.375" style="40" customWidth="1"/>
    <col min="7" max="16384" width="9" style="40"/>
  </cols>
  <sheetData>
    <row r="1" spans="10:11">
      <c r="J1" s="52"/>
      <c r="K1" s="52"/>
    </row>
    <row r="2" ht="71.25" customHeight="1" spans="1:11">
      <c r="A2" s="41"/>
      <c r="B2" s="41"/>
      <c r="C2" s="41"/>
      <c r="D2" s="42"/>
      <c r="E2" s="42"/>
      <c r="J2" s="53"/>
      <c r="K2" s="53"/>
    </row>
    <row r="3" ht="71.25" customHeight="1" spans="1:11">
      <c r="A3" s="41"/>
      <c r="B3" s="41"/>
      <c r="C3" s="41"/>
      <c r="D3" s="42"/>
      <c r="E3" s="42"/>
      <c r="J3" s="53"/>
      <c r="K3" s="53"/>
    </row>
    <row r="4" ht="157.5" customHeight="1" spans="1:11">
      <c r="A4" s="43" t="s">
        <v>1364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customHeight="1" spans="5:7">
      <c r="E6" s="44"/>
      <c r="F6" s="44"/>
      <c r="G6" s="44"/>
    </row>
    <row r="7" customHeight="1" spans="5:7">
      <c r="E7" s="44"/>
      <c r="F7" s="44"/>
      <c r="G7" s="44"/>
    </row>
    <row r="8" customHeight="1" spans="5:7">
      <c r="E8" s="44"/>
      <c r="F8" s="44"/>
      <c r="G8" s="44"/>
    </row>
    <row r="9" ht="6" customHeight="1" spans="1:1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idden="1" spans="1:1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idden="1" spans="1:1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idden="1" spans="1:1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22" ht="101.25" customHeight="1"/>
    <row r="23" ht="11.25" customHeight="1"/>
    <row r="26" ht="27" spans="6:6">
      <c r="F26" s="46"/>
    </row>
    <row r="28" ht="47.25" customHeight="1" spans="1:1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35.25" spans="1:11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ht="35.25" spans="1:1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ht="35.25" spans="1:1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ht="35.25" spans="1:1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35.25" customHeight="1" spans="1:1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ht="3.75" customHeight="1" spans="6:11">
      <c r="F36" s="51"/>
      <c r="G36" s="51"/>
      <c r="H36" s="51"/>
      <c r="I36" s="51"/>
      <c r="J36" s="51"/>
      <c r="K36" s="51"/>
    </row>
    <row r="37" hidden="1" customHeight="1" spans="6:11">
      <c r="F37" s="51"/>
      <c r="G37" s="51"/>
      <c r="H37" s="51"/>
      <c r="I37" s="51"/>
      <c r="J37" s="51"/>
      <c r="K37" s="51"/>
    </row>
    <row r="38" hidden="1" customHeight="1" spans="6:11">
      <c r="F38" s="51"/>
      <c r="G38" s="51"/>
      <c r="H38" s="51"/>
      <c r="I38" s="51"/>
      <c r="J38" s="51"/>
      <c r="K38" s="51"/>
    </row>
    <row r="39" ht="23.25" customHeight="1" spans="6:11">
      <c r="F39" s="51"/>
      <c r="G39" s="51"/>
      <c r="H39" s="51"/>
      <c r="I39" s="51"/>
      <c r="J39" s="51"/>
      <c r="K39" s="5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GridLines="0" workbookViewId="0">
      <selection activeCell="A26" sqref="A26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4" t="s">
        <v>1365</v>
      </c>
      <c r="B1" s="24"/>
      <c r="C1" s="24"/>
      <c r="D1" s="24"/>
      <c r="E1" s="24"/>
      <c r="F1" s="24"/>
    </row>
    <row r="2" ht="15" customHeight="1" spans="1:6">
      <c r="A2" s="25" t="s">
        <v>1366</v>
      </c>
      <c r="B2" s="26"/>
      <c r="C2" s="26"/>
      <c r="D2" s="27"/>
      <c r="F2" s="28" t="s">
        <v>3</v>
      </c>
    </row>
    <row r="3" ht="27.75" customHeight="1" spans="1:6">
      <c r="A3" s="9" t="s">
        <v>1228</v>
      </c>
      <c r="B3" s="9" t="s">
        <v>5</v>
      </c>
      <c r="C3" s="9" t="s">
        <v>6</v>
      </c>
      <c r="D3" s="9" t="s">
        <v>1277</v>
      </c>
      <c r="E3" s="9" t="s">
        <v>8</v>
      </c>
      <c r="F3" s="9" t="s">
        <v>9</v>
      </c>
    </row>
    <row r="4" ht="30.75" customHeight="1" spans="1:6">
      <c r="A4" s="29" t="s">
        <v>1367</v>
      </c>
      <c r="B4" s="30"/>
      <c r="C4" s="31"/>
      <c r="D4" s="31"/>
      <c r="E4" s="31"/>
      <c r="F4" s="31"/>
    </row>
    <row r="5" ht="30.75" customHeight="1" spans="1:6">
      <c r="A5" s="33" t="s">
        <v>1368</v>
      </c>
      <c r="B5" s="30"/>
      <c r="C5" s="31"/>
      <c r="D5" s="31"/>
      <c r="E5" s="31"/>
      <c r="F5" s="31"/>
    </row>
    <row r="6" ht="30.75" hidden="1" customHeight="1" spans="1:6">
      <c r="A6" s="38" t="s">
        <v>1369</v>
      </c>
      <c r="B6" s="30"/>
      <c r="C6" s="31"/>
      <c r="D6" s="31"/>
      <c r="E6" s="31"/>
      <c r="F6" s="31"/>
    </row>
    <row r="7" ht="30.75" hidden="1" customHeight="1" spans="1:6">
      <c r="A7" s="38" t="s">
        <v>1370</v>
      </c>
      <c r="B7" s="30"/>
      <c r="C7" s="31"/>
      <c r="D7" s="31"/>
      <c r="E7" s="31"/>
      <c r="F7" s="31"/>
    </row>
    <row r="8" ht="30.75" hidden="1" customHeight="1" spans="1:6">
      <c r="A8" s="38" t="s">
        <v>1371</v>
      </c>
      <c r="B8" s="30"/>
      <c r="C8" s="31"/>
      <c r="D8" s="31"/>
      <c r="E8" s="31"/>
      <c r="F8" s="31"/>
    </row>
    <row r="9" ht="30.75" hidden="1" customHeight="1" spans="1:6">
      <c r="A9" s="38" t="s">
        <v>1372</v>
      </c>
      <c r="B9" s="30"/>
      <c r="C9" s="31"/>
      <c r="D9" s="31"/>
      <c r="E9" s="31"/>
      <c r="F9" s="31"/>
    </row>
    <row r="10" ht="30.75" hidden="1" customHeight="1" spans="1:6">
      <c r="A10" s="38" t="s">
        <v>1373</v>
      </c>
      <c r="B10" s="30"/>
      <c r="C10" s="31"/>
      <c r="D10" s="31"/>
      <c r="E10" s="31"/>
      <c r="F10" s="31"/>
    </row>
    <row r="11" ht="30.75" hidden="1" customHeight="1" spans="1:6">
      <c r="A11" s="38" t="s">
        <v>1374</v>
      </c>
      <c r="B11" s="30"/>
      <c r="C11" s="31"/>
      <c r="D11" s="31"/>
      <c r="E11" s="31"/>
      <c r="F11" s="31"/>
    </row>
    <row r="12" ht="30.75" hidden="1" customHeight="1" spans="1:6">
      <c r="A12" s="38" t="s">
        <v>1375</v>
      </c>
      <c r="B12" s="30"/>
      <c r="C12" s="31"/>
      <c r="D12" s="31"/>
      <c r="E12" s="31"/>
      <c r="F12" s="31"/>
    </row>
    <row r="13" ht="30.75" hidden="1" customHeight="1" spans="1:6">
      <c r="A13" s="38" t="s">
        <v>1376</v>
      </c>
      <c r="B13" s="30"/>
      <c r="C13" s="31"/>
      <c r="D13" s="31"/>
      <c r="E13" s="31"/>
      <c r="F13" s="31"/>
    </row>
    <row r="14" ht="30.75" hidden="1" customHeight="1" spans="1:6">
      <c r="A14" s="38" t="s">
        <v>1377</v>
      </c>
      <c r="B14" s="30"/>
      <c r="C14" s="31"/>
      <c r="D14" s="31"/>
      <c r="E14" s="31"/>
      <c r="F14" s="31"/>
    </row>
    <row r="15" ht="30.75" hidden="1" customHeight="1" spans="1:6">
      <c r="A15" s="38" t="s">
        <v>1378</v>
      </c>
      <c r="B15" s="30"/>
      <c r="C15" s="31"/>
      <c r="D15" s="31"/>
      <c r="E15" s="31"/>
      <c r="F15" s="31"/>
    </row>
    <row r="16" ht="30.75" hidden="1" customHeight="1" spans="1:6">
      <c r="A16" s="38" t="s">
        <v>1379</v>
      </c>
      <c r="B16" s="30"/>
      <c r="C16" s="31"/>
      <c r="D16" s="31"/>
      <c r="E16" s="31"/>
      <c r="F16" s="31"/>
    </row>
    <row r="17" ht="30.75" customHeight="1" spans="1:6">
      <c r="A17" s="33" t="s">
        <v>1380</v>
      </c>
      <c r="B17" s="30"/>
      <c r="C17" s="31"/>
      <c r="D17" s="31"/>
      <c r="E17" s="31"/>
      <c r="F17" s="31"/>
    </row>
    <row r="18" ht="27" customHeight="1" spans="1:6">
      <c r="A18" s="33" t="s">
        <v>1381</v>
      </c>
      <c r="B18" s="31"/>
      <c r="C18" s="31"/>
      <c r="D18" s="31"/>
      <c r="E18" s="31"/>
      <c r="F18" s="31"/>
    </row>
    <row r="19" ht="27" customHeight="1" spans="1:6">
      <c r="A19" s="33" t="s">
        <v>1382</v>
      </c>
      <c r="B19" s="31"/>
      <c r="C19" s="31"/>
      <c r="D19" s="31"/>
      <c r="E19" s="31"/>
      <c r="F19" s="31"/>
    </row>
    <row r="20" ht="27" customHeight="1" spans="1:6">
      <c r="A20" s="33" t="s">
        <v>1383</v>
      </c>
      <c r="B20" s="31"/>
      <c r="C20" s="31"/>
      <c r="D20" s="31"/>
      <c r="E20" s="31"/>
      <c r="F20" s="31"/>
    </row>
    <row r="21" ht="27" customHeight="1" spans="1:6">
      <c r="A21" s="36" t="s">
        <v>1384</v>
      </c>
      <c r="B21" s="31"/>
      <c r="C21" s="31"/>
      <c r="D21" s="31"/>
      <c r="E21" s="31"/>
      <c r="F21" s="31"/>
    </row>
    <row r="22" ht="27" customHeight="1" spans="1:6">
      <c r="A22" s="39" t="s">
        <v>1385</v>
      </c>
      <c r="B22" s="31"/>
      <c r="C22" s="31"/>
      <c r="D22" s="31"/>
      <c r="E22" s="31"/>
      <c r="F22" s="31"/>
    </row>
    <row r="23" ht="27" customHeight="1" spans="1:6">
      <c r="A23" s="39" t="s">
        <v>1386</v>
      </c>
      <c r="B23" s="31"/>
      <c r="C23" s="31"/>
      <c r="D23" s="31"/>
      <c r="E23" s="31"/>
      <c r="F23" s="31"/>
    </row>
    <row r="24" ht="27" customHeight="1" spans="1:6">
      <c r="A24" s="39" t="s">
        <v>1387</v>
      </c>
      <c r="B24" s="31"/>
      <c r="C24" s="31"/>
      <c r="D24" s="31"/>
      <c r="E24" s="31"/>
      <c r="F24" s="31"/>
    </row>
    <row r="25" ht="27" customHeight="1" spans="1:6">
      <c r="A25" s="36" t="s">
        <v>1388</v>
      </c>
      <c r="B25" s="31"/>
      <c r="C25" s="31"/>
      <c r="D25" s="31"/>
      <c r="E25" s="31"/>
      <c r="F25" s="31"/>
    </row>
    <row r="26" spans="1:1">
      <c r="A26" s="23" t="s">
        <v>1273</v>
      </c>
    </row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workbookViewId="0">
      <selection activeCell="A20" sqref="A20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4" t="s">
        <v>1389</v>
      </c>
      <c r="B1" s="24"/>
      <c r="C1" s="24"/>
      <c r="D1" s="24"/>
      <c r="E1" s="24"/>
      <c r="F1" s="24"/>
    </row>
    <row r="2" ht="15" customHeight="1" spans="1:6">
      <c r="A2" s="25" t="s">
        <v>1390</v>
      </c>
      <c r="B2" s="26"/>
      <c r="C2" s="26"/>
      <c r="D2" s="27"/>
      <c r="F2" s="28" t="s">
        <v>3</v>
      </c>
    </row>
    <row r="3" ht="33" customHeight="1" spans="1:6">
      <c r="A3" s="9" t="s">
        <v>1228</v>
      </c>
      <c r="B3" s="9" t="s">
        <v>5</v>
      </c>
      <c r="C3" s="9" t="s">
        <v>6</v>
      </c>
      <c r="D3" s="9" t="s">
        <v>1277</v>
      </c>
      <c r="E3" s="9" t="s">
        <v>8</v>
      </c>
      <c r="F3" s="9" t="s">
        <v>9</v>
      </c>
    </row>
    <row r="4" ht="33" customHeight="1" spans="1:6">
      <c r="A4" s="29" t="s">
        <v>1391</v>
      </c>
      <c r="B4" s="30"/>
      <c r="C4" s="31"/>
      <c r="D4" s="31"/>
      <c r="E4" s="31"/>
      <c r="F4" s="31"/>
    </row>
    <row r="5" ht="33" customHeight="1" spans="1:6">
      <c r="A5" s="32" t="s">
        <v>1392</v>
      </c>
      <c r="B5" s="30"/>
      <c r="C5" s="31"/>
      <c r="D5" s="31"/>
      <c r="E5" s="31"/>
      <c r="F5" s="31"/>
    </row>
    <row r="6" ht="33" hidden="1" customHeight="1" spans="1:6">
      <c r="A6" s="33" t="s">
        <v>1393</v>
      </c>
      <c r="B6" s="30"/>
      <c r="C6" s="31"/>
      <c r="D6" s="31"/>
      <c r="E6" s="31"/>
      <c r="F6" s="31"/>
    </row>
    <row r="7" ht="33" hidden="1" customHeight="1" spans="1:6">
      <c r="A7" s="34" t="s">
        <v>1394</v>
      </c>
      <c r="B7" s="30"/>
      <c r="C7" s="31"/>
      <c r="D7" s="31"/>
      <c r="E7" s="31"/>
      <c r="F7" s="31"/>
    </row>
    <row r="8" ht="33" hidden="1" customHeight="1" spans="1:6">
      <c r="A8" s="34" t="s">
        <v>1395</v>
      </c>
      <c r="B8" s="30"/>
      <c r="C8" s="31"/>
      <c r="D8" s="31"/>
      <c r="E8" s="31"/>
      <c r="F8" s="31"/>
    </row>
    <row r="9" ht="33" customHeight="1" spans="1:6">
      <c r="A9" s="32" t="s">
        <v>1396</v>
      </c>
      <c r="B9" s="30"/>
      <c r="C9" s="31"/>
      <c r="D9" s="31"/>
      <c r="E9" s="31"/>
      <c r="F9" s="31"/>
    </row>
    <row r="10" ht="33" hidden="1" customHeight="1" spans="1:6">
      <c r="A10" s="34" t="s">
        <v>1397</v>
      </c>
      <c r="B10" s="30"/>
      <c r="C10" s="31"/>
      <c r="D10" s="31"/>
      <c r="E10" s="31"/>
      <c r="F10" s="31"/>
    </row>
    <row r="11" ht="33" hidden="1" customHeight="1" spans="1:6">
      <c r="A11" s="34" t="s">
        <v>1398</v>
      </c>
      <c r="B11" s="30"/>
      <c r="C11" s="31"/>
      <c r="D11" s="31"/>
      <c r="E11" s="31"/>
      <c r="F11" s="31"/>
    </row>
    <row r="12" ht="33" hidden="1" customHeight="1" spans="1:6">
      <c r="A12" s="34" t="s">
        <v>1399</v>
      </c>
      <c r="B12" s="30"/>
      <c r="C12" s="31"/>
      <c r="D12" s="31"/>
      <c r="E12" s="31"/>
      <c r="F12" s="31"/>
    </row>
    <row r="13" ht="33" hidden="1" customHeight="1" spans="1:6">
      <c r="A13" s="34" t="s">
        <v>1400</v>
      </c>
      <c r="B13" s="30"/>
      <c r="C13" s="31"/>
      <c r="D13" s="31"/>
      <c r="E13" s="31"/>
      <c r="F13" s="31"/>
    </row>
    <row r="14" ht="33" customHeight="1" spans="1:6">
      <c r="A14" s="35" t="s">
        <v>1401</v>
      </c>
      <c r="B14" s="30"/>
      <c r="C14" s="31"/>
      <c r="D14" s="31"/>
      <c r="E14" s="31"/>
      <c r="F14" s="31"/>
    </row>
    <row r="15" ht="33" customHeight="1" spans="1:6">
      <c r="A15" s="35" t="s">
        <v>1402</v>
      </c>
      <c r="B15" s="30"/>
      <c r="C15" s="31"/>
      <c r="D15" s="31"/>
      <c r="E15" s="31"/>
      <c r="F15" s="31"/>
    </row>
    <row r="16" ht="27" customHeight="1" spans="1:6">
      <c r="A16" s="35" t="s">
        <v>1403</v>
      </c>
      <c r="B16" s="31"/>
      <c r="C16" s="31"/>
      <c r="D16" s="31"/>
      <c r="E16" s="31"/>
      <c r="F16" s="31"/>
    </row>
    <row r="17" ht="27" customHeight="1" spans="1:6">
      <c r="A17" s="36" t="s">
        <v>1388</v>
      </c>
      <c r="B17" s="31"/>
      <c r="C17" s="31"/>
      <c r="D17" s="31"/>
      <c r="E17" s="31"/>
      <c r="F17" s="31"/>
    </row>
    <row r="18" ht="27" customHeight="1" spans="1:6">
      <c r="A18" s="37" t="s">
        <v>1404</v>
      </c>
      <c r="B18" s="31"/>
      <c r="C18" s="31"/>
      <c r="D18" s="31"/>
      <c r="E18" s="31"/>
      <c r="F18" s="31"/>
    </row>
    <row r="19" ht="27" customHeight="1" spans="1:6">
      <c r="A19" s="21" t="s">
        <v>1405</v>
      </c>
      <c r="B19" s="31"/>
      <c r="C19" s="31"/>
      <c r="D19" s="31"/>
      <c r="E19" s="31"/>
      <c r="F19" s="31"/>
    </row>
    <row r="20" ht="27" customHeight="1" spans="1:1">
      <c r="A20" s="23" t="s">
        <v>1273</v>
      </c>
    </row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showGridLines="0" view="pageBreakPreview" zoomScaleNormal="100" workbookViewId="0">
      <pane ySplit="4" topLeftCell="A17" activePane="bottomLeft" state="frozen"/>
      <selection/>
      <selection pane="bottomLeft" activeCell="D30" sqref="D30:E30"/>
    </sheetView>
  </sheetViews>
  <sheetFormatPr defaultColWidth="9" defaultRowHeight="14.25"/>
  <cols>
    <col min="1" max="1" width="38.875" style="120" customWidth="1"/>
    <col min="2" max="2" width="15.75" style="120" customWidth="1"/>
    <col min="3" max="3" width="14.375" style="120" customWidth="1"/>
    <col min="4" max="4" width="9.25" style="120" customWidth="1"/>
    <col min="5" max="5" width="9.25" style="129" customWidth="1"/>
    <col min="6" max="6" width="11.375" style="128" customWidth="1"/>
    <col min="7" max="7" width="11.75" style="129" customWidth="1"/>
    <col min="8" max="8" width="26.125" style="120" customWidth="1"/>
    <col min="9" max="16384" width="9" style="120"/>
  </cols>
  <sheetData>
    <row r="1" s="125" customFormat="1" ht="48" customHeight="1" spans="1:7">
      <c r="A1" s="130" t="s">
        <v>1</v>
      </c>
      <c r="B1" s="130"/>
      <c r="C1" s="130"/>
      <c r="D1" s="130"/>
      <c r="E1" s="130"/>
      <c r="F1" s="130"/>
      <c r="G1" s="130"/>
    </row>
    <row r="2" spans="1:7">
      <c r="A2" s="120" t="s">
        <v>2</v>
      </c>
      <c r="G2" s="131" t="s">
        <v>3</v>
      </c>
    </row>
    <row r="3" ht="15" customHeight="1" spans="1:7">
      <c r="A3" s="9" t="s">
        <v>4</v>
      </c>
      <c r="B3" s="9" t="s">
        <v>5</v>
      </c>
      <c r="C3" s="289" t="s">
        <v>6</v>
      </c>
      <c r="D3" s="290" t="s">
        <v>7</v>
      </c>
      <c r="E3" s="291"/>
      <c r="F3" s="9" t="s">
        <v>8</v>
      </c>
      <c r="G3" s="9" t="s">
        <v>9</v>
      </c>
    </row>
    <row r="4" s="126" customFormat="1" ht="13.5" customHeight="1" spans="1:7">
      <c r="A4" s="9"/>
      <c r="B4" s="9"/>
      <c r="C4" s="292"/>
      <c r="D4" s="293"/>
      <c r="E4" s="294"/>
      <c r="F4" s="9"/>
      <c r="G4" s="9"/>
    </row>
    <row r="5" ht="24" customHeight="1" spans="1:10">
      <c r="A5" s="295" t="s">
        <v>10</v>
      </c>
      <c r="B5" s="296">
        <v>7950</v>
      </c>
      <c r="C5" s="296">
        <v>6909</v>
      </c>
      <c r="D5" s="297">
        <v>8239</v>
      </c>
      <c r="E5" s="298"/>
      <c r="F5" s="299">
        <f>D5/C5</f>
        <v>1.19250253292806</v>
      </c>
      <c r="G5" s="300">
        <v>0.97</v>
      </c>
      <c r="H5" s="129"/>
      <c r="J5" s="129"/>
    </row>
    <row r="6" s="287" customFormat="1" ht="24" customHeight="1" spans="1:10">
      <c r="A6" s="301" t="s">
        <v>11</v>
      </c>
      <c r="B6" s="296">
        <v>7950</v>
      </c>
      <c r="C6" s="296">
        <v>6909</v>
      </c>
      <c r="D6" s="297">
        <v>8239</v>
      </c>
      <c r="E6" s="298"/>
      <c r="F6" s="299">
        <f t="shared" ref="F6:F16" si="0">D6/C6</f>
        <v>1.19250253292806</v>
      </c>
      <c r="G6" s="300">
        <v>0.97</v>
      </c>
      <c r="I6" s="120"/>
      <c r="J6" s="129"/>
    </row>
    <row r="7" ht="24" customHeight="1" spans="1:10">
      <c r="A7" s="136" t="s">
        <v>12</v>
      </c>
      <c r="B7" s="296">
        <v>3650</v>
      </c>
      <c r="C7" s="302">
        <v>3600</v>
      </c>
      <c r="D7" s="297">
        <v>4018</v>
      </c>
      <c r="E7" s="298"/>
      <c r="F7" s="299">
        <f t="shared" si="0"/>
        <v>1.11611111111111</v>
      </c>
      <c r="G7" s="300">
        <v>0.97</v>
      </c>
      <c r="H7" s="129"/>
      <c r="J7" s="129"/>
    </row>
    <row r="8" ht="24" customHeight="1" spans="1:10">
      <c r="A8" s="136" t="s">
        <v>13</v>
      </c>
      <c r="B8" s="296">
        <v>938</v>
      </c>
      <c r="C8" s="302">
        <v>807</v>
      </c>
      <c r="D8" s="297">
        <v>993</v>
      </c>
      <c r="E8" s="298"/>
      <c r="F8" s="299">
        <f t="shared" si="0"/>
        <v>1.23048327137546</v>
      </c>
      <c r="G8" s="300">
        <v>1.06</v>
      </c>
      <c r="J8" s="129"/>
    </row>
    <row r="9" ht="22.5" customHeight="1" spans="1:10">
      <c r="A9" s="136" t="s">
        <v>14</v>
      </c>
      <c r="B9" s="296">
        <v>479</v>
      </c>
      <c r="C9" s="302">
        <v>334</v>
      </c>
      <c r="D9" s="297">
        <v>374</v>
      </c>
      <c r="E9" s="298"/>
      <c r="F9" s="299">
        <f t="shared" si="0"/>
        <v>1.11976047904192</v>
      </c>
      <c r="G9" s="300">
        <v>0.78</v>
      </c>
      <c r="H9" s="129"/>
      <c r="J9" s="129"/>
    </row>
    <row r="10" ht="24" customHeight="1" spans="1:10">
      <c r="A10" s="136" t="s">
        <v>15</v>
      </c>
      <c r="B10" s="296"/>
      <c r="C10" s="302"/>
      <c r="D10" s="297"/>
      <c r="E10" s="298"/>
      <c r="F10" s="299"/>
      <c r="G10" s="300"/>
      <c r="H10" s="129"/>
      <c r="J10" s="129"/>
    </row>
    <row r="11" ht="22.5" customHeight="1" spans="1:10">
      <c r="A11" s="136" t="s">
        <v>16</v>
      </c>
      <c r="B11" s="296"/>
      <c r="C11" s="302"/>
      <c r="D11" s="297"/>
      <c r="E11" s="298"/>
      <c r="F11" s="299"/>
      <c r="G11" s="300"/>
      <c r="H11" s="129"/>
      <c r="J11" s="129"/>
    </row>
    <row r="12" ht="24" customHeight="1" spans="1:10">
      <c r="A12" s="136" t="s">
        <v>17</v>
      </c>
      <c r="B12" s="296">
        <v>1360</v>
      </c>
      <c r="C12" s="302">
        <v>909</v>
      </c>
      <c r="D12" s="297">
        <v>1349</v>
      </c>
      <c r="E12" s="298"/>
      <c r="F12" s="299">
        <f t="shared" si="0"/>
        <v>1.48404840484048</v>
      </c>
      <c r="G12" s="300">
        <v>0.99</v>
      </c>
      <c r="H12" s="129"/>
      <c r="J12" s="129"/>
    </row>
    <row r="13" ht="24" customHeight="1" spans="1:10">
      <c r="A13" s="136" t="s">
        <v>18</v>
      </c>
      <c r="B13" s="296">
        <v>419</v>
      </c>
      <c r="C13" s="302">
        <v>350</v>
      </c>
      <c r="D13" s="297">
        <v>404</v>
      </c>
      <c r="E13" s="298"/>
      <c r="F13" s="299">
        <f t="shared" si="0"/>
        <v>1.15428571428571</v>
      </c>
      <c r="G13" s="300">
        <v>0.96</v>
      </c>
      <c r="H13" s="129"/>
      <c r="J13" s="129"/>
    </row>
    <row r="14" ht="24" customHeight="1" spans="1:10">
      <c r="A14" s="136" t="s">
        <v>19</v>
      </c>
      <c r="B14" s="296">
        <v>630</v>
      </c>
      <c r="C14" s="302">
        <v>549</v>
      </c>
      <c r="D14" s="297">
        <v>647</v>
      </c>
      <c r="E14" s="298"/>
      <c r="F14" s="299">
        <f t="shared" si="0"/>
        <v>1.17850637522769</v>
      </c>
      <c r="G14" s="300">
        <v>1.03</v>
      </c>
      <c r="H14" s="129"/>
      <c r="J14" s="129"/>
    </row>
    <row r="15" ht="24" customHeight="1" spans="1:10">
      <c r="A15" s="136" t="s">
        <v>20</v>
      </c>
      <c r="B15" s="296">
        <v>104</v>
      </c>
      <c r="C15" s="302">
        <v>60</v>
      </c>
      <c r="D15" s="297">
        <v>94</v>
      </c>
      <c r="E15" s="298"/>
      <c r="F15" s="299">
        <f t="shared" si="0"/>
        <v>1.56666666666667</v>
      </c>
      <c r="G15" s="300">
        <v>0.9</v>
      </c>
      <c r="H15" s="129"/>
      <c r="J15" s="129"/>
    </row>
    <row r="16" ht="24" customHeight="1" spans="1:10">
      <c r="A16" s="136" t="s">
        <v>21</v>
      </c>
      <c r="B16" s="296">
        <v>370</v>
      </c>
      <c r="C16" s="302">
        <v>300</v>
      </c>
      <c r="D16" s="297">
        <v>360</v>
      </c>
      <c r="E16" s="298"/>
      <c r="F16" s="299">
        <f t="shared" si="0"/>
        <v>1.2</v>
      </c>
      <c r="G16" s="300">
        <v>0.97</v>
      </c>
      <c r="H16" s="129"/>
      <c r="J16" s="129"/>
    </row>
    <row r="17" ht="31.5" customHeight="1" spans="1:10">
      <c r="A17" s="136" t="s">
        <v>22</v>
      </c>
      <c r="B17" s="296"/>
      <c r="C17" s="302"/>
      <c r="D17" s="297"/>
      <c r="E17" s="298"/>
      <c r="F17" s="299"/>
      <c r="G17" s="300"/>
      <c r="H17" s="129"/>
      <c r="J17" s="129"/>
    </row>
    <row r="18" ht="32.25" customHeight="1" spans="1:10">
      <c r="A18" s="136" t="s">
        <v>23</v>
      </c>
      <c r="B18" s="296"/>
      <c r="C18" s="302"/>
      <c r="D18" s="297"/>
      <c r="E18" s="298"/>
      <c r="F18" s="299"/>
      <c r="G18" s="300"/>
      <c r="H18" s="129"/>
      <c r="J18" s="129"/>
    </row>
    <row r="19" ht="32.25" customHeight="1" spans="1:10">
      <c r="A19" s="136" t="s">
        <v>24</v>
      </c>
      <c r="B19" s="296"/>
      <c r="C19" s="302"/>
      <c r="D19" s="297"/>
      <c r="E19" s="298"/>
      <c r="F19" s="299"/>
      <c r="G19" s="300"/>
      <c r="H19" s="129"/>
      <c r="J19" s="129"/>
    </row>
    <row r="20" s="288" customFormat="1" ht="29.25" customHeight="1" spans="1:10">
      <c r="A20" s="301" t="s">
        <v>25</v>
      </c>
      <c r="B20" s="296"/>
      <c r="C20" s="302"/>
      <c r="D20" s="297"/>
      <c r="E20" s="298"/>
      <c r="F20" s="299"/>
      <c r="G20" s="300"/>
      <c r="H20" s="129"/>
      <c r="I20" s="120"/>
      <c r="J20" s="129"/>
    </row>
    <row r="21" ht="27.75" customHeight="1" spans="1:10">
      <c r="A21" s="136" t="s">
        <v>26</v>
      </c>
      <c r="B21" s="296"/>
      <c r="C21" s="302"/>
      <c r="D21" s="297"/>
      <c r="E21" s="298"/>
      <c r="F21" s="299"/>
      <c r="G21" s="300"/>
      <c r="H21" s="129"/>
      <c r="J21" s="129"/>
    </row>
    <row r="22" ht="26.25" customHeight="1" spans="1:10">
      <c r="A22" s="136" t="s">
        <v>27</v>
      </c>
      <c r="B22" s="296"/>
      <c r="C22" s="302"/>
      <c r="D22" s="297"/>
      <c r="E22" s="298"/>
      <c r="F22" s="299"/>
      <c r="G22" s="300"/>
      <c r="H22" s="129"/>
      <c r="J22" s="129"/>
    </row>
    <row r="23" ht="25.5" customHeight="1" spans="1:10">
      <c r="A23" s="136" t="s">
        <v>28</v>
      </c>
      <c r="B23" s="296"/>
      <c r="C23" s="302"/>
      <c r="D23" s="297"/>
      <c r="E23" s="298"/>
      <c r="F23" s="299"/>
      <c r="G23" s="300"/>
      <c r="H23" s="129"/>
      <c r="J23" s="129"/>
    </row>
    <row r="24" ht="27" customHeight="1" spans="1:10">
      <c r="A24" s="136" t="s">
        <v>29</v>
      </c>
      <c r="B24" s="303"/>
      <c r="C24" s="302"/>
      <c r="D24" s="297"/>
      <c r="E24" s="298"/>
      <c r="F24" s="299"/>
      <c r="G24" s="300"/>
      <c r="H24" s="129"/>
      <c r="J24" s="129"/>
    </row>
    <row r="25" ht="27.75" customHeight="1" spans="1:10">
      <c r="A25" s="136" t="s">
        <v>30</v>
      </c>
      <c r="B25" s="296"/>
      <c r="C25" s="302"/>
      <c r="D25" s="297"/>
      <c r="E25" s="298"/>
      <c r="F25" s="299"/>
      <c r="G25" s="300"/>
      <c r="H25" s="129"/>
      <c r="J25" s="129"/>
    </row>
    <row r="26" ht="26.25" customHeight="1" spans="1:10">
      <c r="A26" s="136" t="s">
        <v>31</v>
      </c>
      <c r="B26" s="296"/>
      <c r="C26" s="302"/>
      <c r="D26" s="297"/>
      <c r="E26" s="298"/>
      <c r="F26" s="299"/>
      <c r="G26" s="300"/>
      <c r="H26" s="129"/>
      <c r="J26" s="129"/>
    </row>
    <row r="27" ht="24.75" customHeight="1" spans="1:7">
      <c r="A27" s="304" t="s">
        <v>32</v>
      </c>
      <c r="B27" s="305"/>
      <c r="C27" s="306"/>
      <c r="D27" s="297"/>
      <c r="E27" s="298"/>
      <c r="F27" s="299"/>
      <c r="G27" s="300"/>
    </row>
    <row r="28" s="127" customFormat="1" ht="24" customHeight="1" spans="1:7">
      <c r="A28" s="307" t="s">
        <v>10</v>
      </c>
      <c r="B28" s="132">
        <v>7950</v>
      </c>
      <c r="C28" s="132">
        <v>6909</v>
      </c>
      <c r="D28" s="308">
        <v>8239</v>
      </c>
      <c r="E28" s="298"/>
      <c r="F28" s="299">
        <f>D28/C28</f>
        <v>1.19250253292806</v>
      </c>
      <c r="G28" s="300">
        <v>0.97</v>
      </c>
    </row>
    <row r="29" ht="24" customHeight="1" spans="1:7">
      <c r="A29" s="135" t="s">
        <v>33</v>
      </c>
      <c r="B29" s="132"/>
      <c r="C29" s="132"/>
      <c r="D29" s="297"/>
      <c r="E29" s="298"/>
      <c r="F29" s="299"/>
      <c r="G29" s="300"/>
    </row>
    <row r="30" ht="24" customHeight="1" spans="1:7">
      <c r="A30" s="135" t="s">
        <v>34</v>
      </c>
      <c r="B30" s="132">
        <v>531</v>
      </c>
      <c r="C30" s="132">
        <v>3710</v>
      </c>
      <c r="D30" s="297">
        <v>3939</v>
      </c>
      <c r="E30" s="298"/>
      <c r="F30" s="299">
        <f t="shared" ref="F29:F34" si="1">D30/C30</f>
        <v>1.06172506738544</v>
      </c>
      <c r="G30" s="300">
        <v>4.64504716981132</v>
      </c>
    </row>
    <row r="31" ht="24" customHeight="1" spans="1:7">
      <c r="A31" s="135" t="s">
        <v>35</v>
      </c>
      <c r="B31" s="132">
        <v>437</v>
      </c>
      <c r="C31" s="132">
        <v>116</v>
      </c>
      <c r="D31" s="308">
        <v>116</v>
      </c>
      <c r="E31" s="298"/>
      <c r="F31" s="299">
        <f t="shared" si="1"/>
        <v>1</v>
      </c>
      <c r="G31" s="300">
        <v>0.265446224256293</v>
      </c>
    </row>
    <row r="32" ht="24" customHeight="1" spans="1:7">
      <c r="A32" s="135" t="s">
        <v>36</v>
      </c>
      <c r="B32" s="132">
        <v>2230</v>
      </c>
      <c r="C32" s="132">
        <v>5000</v>
      </c>
      <c r="D32" s="297">
        <v>5000</v>
      </c>
      <c r="E32" s="298"/>
      <c r="F32" s="299">
        <f t="shared" si="1"/>
        <v>1</v>
      </c>
      <c r="G32" s="300">
        <v>0.6</v>
      </c>
    </row>
    <row r="33" ht="24" customHeight="1" spans="1:7">
      <c r="A33" s="135" t="s">
        <v>37</v>
      </c>
      <c r="B33" s="132"/>
      <c r="C33" s="132"/>
      <c r="D33" s="297"/>
      <c r="E33" s="298"/>
      <c r="F33" s="299"/>
      <c r="G33" s="300"/>
    </row>
    <row r="34" ht="24" customHeight="1" spans="1:7">
      <c r="A34" s="295" t="s">
        <v>38</v>
      </c>
      <c r="B34" s="132">
        <v>11148</v>
      </c>
      <c r="C34" s="132">
        <v>15735</v>
      </c>
      <c r="D34" s="297">
        <v>17294</v>
      </c>
      <c r="E34" s="298"/>
      <c r="F34" s="299">
        <f t="shared" si="1"/>
        <v>1.09907848744836</v>
      </c>
      <c r="G34" s="300">
        <v>0.96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36">
    <mergeCell ref="A1:G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:A4"/>
    <mergeCell ref="B3:B4"/>
    <mergeCell ref="C3:C4"/>
    <mergeCell ref="F3:F4"/>
    <mergeCell ref="G3:G4"/>
    <mergeCell ref="D3:E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portrait"/>
  <headerFooter alignWithMargins="0"/>
  <rowBreaks count="1" manualBreakCount="1">
    <brk id="3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showGridLines="0" showZeros="0" workbookViewId="0">
      <selection activeCell="A9" sqref="A9"/>
    </sheetView>
  </sheetViews>
  <sheetFormatPr defaultColWidth="9" defaultRowHeight="14.25" outlineLevelCol="6"/>
  <cols>
    <col min="1" max="1" width="50.2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1406</v>
      </c>
      <c r="B1" s="6"/>
      <c r="C1" s="6"/>
      <c r="D1" s="6"/>
      <c r="E1" s="7"/>
      <c r="F1" s="7"/>
    </row>
    <row r="2" s="2" customFormat="1" spans="1:7">
      <c r="A2" s="2" t="s">
        <v>1407</v>
      </c>
      <c r="B2" s="8"/>
      <c r="F2" s="8" t="s">
        <v>3</v>
      </c>
      <c r="G2" s="8"/>
    </row>
    <row r="3" s="3" customFormat="1" ht="34.5" customHeight="1" spans="1:6">
      <c r="A3" s="9" t="s">
        <v>4</v>
      </c>
      <c r="B3" s="10" t="s">
        <v>5</v>
      </c>
      <c r="C3" s="10" t="s">
        <v>6</v>
      </c>
      <c r="D3" s="11" t="s">
        <v>69</v>
      </c>
      <c r="E3" s="12" t="s">
        <v>8</v>
      </c>
      <c r="F3" s="13" t="s">
        <v>1408</v>
      </c>
    </row>
    <row r="4" s="3" customFormat="1" ht="34.5" customHeight="1" spans="1:6">
      <c r="A4" s="9"/>
      <c r="B4" s="14"/>
      <c r="C4" s="14"/>
      <c r="D4" s="15"/>
      <c r="E4" s="16"/>
      <c r="F4" s="17"/>
    </row>
    <row r="5" s="4" customFormat="1" ht="30.75" customHeight="1" spans="1:6">
      <c r="A5" s="18" t="s">
        <v>1409</v>
      </c>
      <c r="B5" s="19"/>
      <c r="C5" s="19"/>
      <c r="D5" s="19"/>
      <c r="E5" s="20"/>
      <c r="F5" s="20"/>
    </row>
    <row r="6" s="4" customFormat="1" ht="30.75" customHeight="1" spans="1:6">
      <c r="A6" s="21" t="s">
        <v>1410</v>
      </c>
      <c r="B6" s="19"/>
      <c r="C6" s="19"/>
      <c r="D6" s="19"/>
      <c r="E6" s="20"/>
      <c r="F6" s="20"/>
    </row>
    <row r="7" s="4" customFormat="1" ht="30.75" customHeight="1" spans="1:6">
      <c r="A7" s="22" t="s">
        <v>1411</v>
      </c>
      <c r="B7" s="19"/>
      <c r="C7" s="19"/>
      <c r="D7" s="19"/>
      <c r="E7" s="20"/>
      <c r="F7" s="20"/>
    </row>
    <row r="8" s="4" customFormat="1" ht="30.75" customHeight="1" spans="1:6">
      <c r="A8" s="21" t="s">
        <v>1412</v>
      </c>
      <c r="B8" s="19"/>
      <c r="C8" s="19"/>
      <c r="D8" s="19"/>
      <c r="E8" s="20"/>
      <c r="F8" s="20"/>
    </row>
    <row r="9" ht="24.6" customHeight="1" spans="1:1">
      <c r="A9" s="23" t="s">
        <v>1273</v>
      </c>
    </row>
    <row r="10" ht="24.6" customHeight="1"/>
    <row r="11" ht="24.6" customHeight="1"/>
    <row r="12" ht="24.6" customHeight="1"/>
    <row r="13" ht="24.6" customHeight="1"/>
    <row r="14" ht="24.6" customHeight="1"/>
  </sheetData>
  <mergeCells count="7">
    <mergeCell ref="A1:D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showGridLines="0" showZeros="0" view="pageBreakPreview" zoomScaleNormal="85" workbookViewId="0">
      <pane ySplit="4" topLeftCell="A5" activePane="bottomLeft" state="frozen"/>
      <selection/>
      <selection pane="bottomLeft" activeCell="E29" sqref="E29"/>
    </sheetView>
  </sheetViews>
  <sheetFormatPr defaultColWidth="9" defaultRowHeight="15"/>
  <cols>
    <col min="1" max="1" width="34.375" style="23" customWidth="1"/>
    <col min="2" max="3" width="15" style="23" customWidth="1"/>
    <col min="4" max="4" width="12.75" style="244" customWidth="1"/>
    <col min="5" max="5" width="13.75" style="23" customWidth="1"/>
    <col min="6" max="6" width="14.125" style="23" customWidth="1"/>
    <col min="7" max="7" width="13.5" style="23" customWidth="1"/>
    <col min="8" max="8" width="12.625" style="23"/>
    <col min="9" max="12" width="9" style="23"/>
    <col min="13" max="13" width="12.625" style="23"/>
    <col min="14" max="16384" width="9" style="23"/>
  </cols>
  <sheetData>
    <row r="1" s="85" customFormat="1" ht="48" customHeight="1" spans="1:6">
      <c r="A1" s="98" t="s">
        <v>39</v>
      </c>
      <c r="B1" s="98"/>
      <c r="C1" s="98"/>
      <c r="D1" s="98"/>
      <c r="E1" s="98"/>
      <c r="F1" s="98"/>
    </row>
    <row r="2" s="55" customFormat="1" ht="14.25" spans="1:6">
      <c r="A2" s="55" t="s">
        <v>40</v>
      </c>
      <c r="D2" s="245"/>
      <c r="F2" s="246" t="s">
        <v>3</v>
      </c>
    </row>
    <row r="3" s="55" customFormat="1" ht="21" customHeight="1" spans="1:6">
      <c r="A3" s="247" t="s">
        <v>4</v>
      </c>
      <c r="B3" s="247" t="s">
        <v>5</v>
      </c>
      <c r="C3" s="247" t="s">
        <v>6</v>
      </c>
      <c r="D3" s="248" t="s">
        <v>7</v>
      </c>
      <c r="E3" s="247" t="s">
        <v>8</v>
      </c>
      <c r="F3" s="247" t="s">
        <v>9</v>
      </c>
    </row>
    <row r="4" s="56" customFormat="1" ht="21" customHeight="1" spans="1:16">
      <c r="A4" s="249"/>
      <c r="B4" s="249"/>
      <c r="C4" s="249"/>
      <c r="D4" s="250"/>
      <c r="E4" s="249"/>
      <c r="F4" s="251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ht="27.95" customHeight="1" spans="1:16">
      <c r="A5" s="21" t="s">
        <v>41</v>
      </c>
      <c r="B5" s="89">
        <f>SUM(B6:B25)</f>
        <v>8290</v>
      </c>
      <c r="C5" s="89">
        <f>SUM(C6:C25)</f>
        <v>12877</v>
      </c>
      <c r="D5" s="253">
        <f>SUM(D6:D25)</f>
        <v>9950</v>
      </c>
      <c r="E5" s="254">
        <f>D5/C5</f>
        <v>0.77269550361109</v>
      </c>
      <c r="F5" s="255">
        <v>1.11659746380878</v>
      </c>
      <c r="G5" s="256"/>
      <c r="H5" s="257"/>
      <c r="I5" s="257"/>
      <c r="J5" s="285"/>
      <c r="K5" s="284"/>
      <c r="L5" s="284"/>
      <c r="M5" s="285"/>
      <c r="N5" s="286"/>
      <c r="O5" s="284"/>
      <c r="P5" s="284"/>
    </row>
    <row r="6" ht="27.95" customHeight="1" spans="1:16">
      <c r="A6" s="258" t="s">
        <v>42</v>
      </c>
      <c r="B6" s="259">
        <v>1494</v>
      </c>
      <c r="C6" s="260">
        <v>2069</v>
      </c>
      <c r="D6" s="253">
        <v>1997</v>
      </c>
      <c r="E6" s="254">
        <f t="shared" ref="E6:E29" si="0">D6/C6</f>
        <v>0.965200579990333</v>
      </c>
      <c r="F6" s="255">
        <v>1.06336528221512</v>
      </c>
      <c r="G6" s="256"/>
      <c r="H6" s="257"/>
      <c r="I6" s="257"/>
      <c r="J6" s="285"/>
      <c r="K6" s="284"/>
      <c r="L6" s="284"/>
      <c r="M6" s="285"/>
      <c r="N6" s="286"/>
      <c r="O6" s="284"/>
      <c r="P6" s="284"/>
    </row>
    <row r="7" ht="27.95" customHeight="1" spans="1:16">
      <c r="A7" s="258" t="s">
        <v>43</v>
      </c>
      <c r="B7" s="259">
        <v>339</v>
      </c>
      <c r="C7" s="260">
        <v>370</v>
      </c>
      <c r="D7" s="253">
        <v>289</v>
      </c>
      <c r="E7" s="254">
        <f t="shared" si="0"/>
        <v>0.781081081081081</v>
      </c>
      <c r="F7" s="255">
        <v>1.54545454545455</v>
      </c>
      <c r="G7" s="256"/>
      <c r="H7" s="257"/>
      <c r="I7" s="257"/>
      <c r="J7" s="285"/>
      <c r="K7" s="284"/>
      <c r="L7" s="284"/>
      <c r="M7" s="285"/>
      <c r="N7" s="286"/>
      <c r="O7" s="284"/>
      <c r="P7" s="284"/>
    </row>
    <row r="8" ht="27.95" customHeight="1" spans="1:16">
      <c r="A8" s="258" t="s">
        <v>44</v>
      </c>
      <c r="B8" s="259">
        <v>30</v>
      </c>
      <c r="C8" s="260">
        <v>30</v>
      </c>
      <c r="D8" s="253">
        <v>21</v>
      </c>
      <c r="E8" s="254">
        <f t="shared" si="0"/>
        <v>0.7</v>
      </c>
      <c r="F8" s="255">
        <v>0.84</v>
      </c>
      <c r="G8" s="256"/>
      <c r="H8" s="257"/>
      <c r="I8" s="257"/>
      <c r="J8" s="285"/>
      <c r="K8" s="284"/>
      <c r="L8" s="284"/>
      <c r="M8" s="285"/>
      <c r="N8" s="286"/>
      <c r="O8" s="284"/>
      <c r="P8" s="284"/>
    </row>
    <row r="9" ht="27.95" customHeight="1" spans="1:16">
      <c r="A9" s="258" t="s">
        <v>45</v>
      </c>
      <c r="B9" s="259">
        <v>24</v>
      </c>
      <c r="C9" s="260">
        <v>12</v>
      </c>
      <c r="D9" s="253">
        <v>10</v>
      </c>
      <c r="E9" s="254">
        <f t="shared" si="0"/>
        <v>0.833333333333333</v>
      </c>
      <c r="F9" s="255">
        <v>0.384615384615385</v>
      </c>
      <c r="G9" s="256"/>
      <c r="H9" s="257"/>
      <c r="I9" s="257"/>
      <c r="J9" s="285"/>
      <c r="K9" s="284"/>
      <c r="L9" s="284"/>
      <c r="M9" s="285"/>
      <c r="N9" s="286"/>
      <c r="O9" s="284"/>
      <c r="P9" s="284"/>
    </row>
    <row r="10" ht="27.95" customHeight="1" spans="1:16">
      <c r="A10" s="258" t="s">
        <v>46</v>
      </c>
      <c r="B10" s="259">
        <v>210</v>
      </c>
      <c r="C10" s="260">
        <v>147</v>
      </c>
      <c r="D10" s="253">
        <v>127</v>
      </c>
      <c r="E10" s="254">
        <f t="shared" si="0"/>
        <v>0.863945578231292</v>
      </c>
      <c r="F10" s="255">
        <v>1.49411764705882</v>
      </c>
      <c r="G10" s="256"/>
      <c r="H10" s="257"/>
      <c r="I10" s="257"/>
      <c r="J10" s="285"/>
      <c r="K10" s="284"/>
      <c r="L10" s="284"/>
      <c r="M10" s="285"/>
      <c r="N10" s="286"/>
      <c r="O10" s="284"/>
      <c r="P10" s="284"/>
    </row>
    <row r="11" ht="27.95" customHeight="1" spans="1:16">
      <c r="A11" s="258" t="s">
        <v>47</v>
      </c>
      <c r="B11" s="259">
        <v>2823</v>
      </c>
      <c r="C11" s="261">
        <v>2527</v>
      </c>
      <c r="D11" s="253">
        <v>2454</v>
      </c>
      <c r="E11" s="254">
        <f t="shared" si="0"/>
        <v>0.971111990502572</v>
      </c>
      <c r="F11" s="255">
        <v>1.39749430523918</v>
      </c>
      <c r="G11" s="256"/>
      <c r="H11" s="257"/>
      <c r="I11" s="257"/>
      <c r="J11" s="285"/>
      <c r="K11" s="284"/>
      <c r="L11" s="284"/>
      <c r="M11" s="285"/>
      <c r="N11" s="286"/>
      <c r="O11" s="284"/>
      <c r="P11" s="284"/>
    </row>
    <row r="12" ht="27.95" customHeight="1" spans="1:16">
      <c r="A12" s="258" t="s">
        <v>48</v>
      </c>
      <c r="B12" s="259">
        <v>402</v>
      </c>
      <c r="C12" s="261">
        <v>444</v>
      </c>
      <c r="D12" s="253">
        <v>342</v>
      </c>
      <c r="E12" s="254">
        <f t="shared" si="0"/>
        <v>0.77027027027027</v>
      </c>
      <c r="F12" s="255">
        <v>0.85929648241206</v>
      </c>
      <c r="G12" s="256"/>
      <c r="H12" s="257"/>
      <c r="I12" s="257"/>
      <c r="J12" s="285"/>
      <c r="K12" s="284"/>
      <c r="L12" s="284"/>
      <c r="M12" s="285"/>
      <c r="N12" s="286"/>
      <c r="O12" s="284"/>
      <c r="P12" s="284"/>
    </row>
    <row r="13" ht="27.95" customHeight="1" spans="1:16">
      <c r="A13" s="258" t="s">
        <v>49</v>
      </c>
      <c r="B13" s="259">
        <v>136</v>
      </c>
      <c r="C13" s="261">
        <v>600</v>
      </c>
      <c r="D13" s="253">
        <v>331</v>
      </c>
      <c r="E13" s="254">
        <f t="shared" si="0"/>
        <v>0.551666666666667</v>
      </c>
      <c r="F13" s="255">
        <v>1.72395833333333</v>
      </c>
      <c r="G13" s="256"/>
      <c r="H13" s="257"/>
      <c r="I13" s="257"/>
      <c r="J13" s="285"/>
      <c r="K13" s="284"/>
      <c r="L13" s="284"/>
      <c r="M13" s="285"/>
      <c r="N13" s="286"/>
      <c r="O13" s="284"/>
      <c r="P13" s="284"/>
    </row>
    <row r="14" ht="27.95" customHeight="1" spans="1:16">
      <c r="A14" s="258" t="s">
        <v>50</v>
      </c>
      <c r="B14" s="259">
        <v>1665</v>
      </c>
      <c r="C14" s="260">
        <v>2215</v>
      </c>
      <c r="D14" s="253">
        <v>2096</v>
      </c>
      <c r="E14" s="254">
        <f t="shared" si="0"/>
        <v>0.94627539503386</v>
      </c>
      <c r="F14" s="255">
        <v>0.923348017621145</v>
      </c>
      <c r="G14" s="256"/>
      <c r="H14" s="257"/>
      <c r="I14" s="257"/>
      <c r="J14" s="285"/>
      <c r="K14" s="284"/>
      <c r="L14" s="284"/>
      <c r="M14" s="285"/>
      <c r="N14" s="286"/>
      <c r="O14" s="284"/>
      <c r="P14" s="284"/>
    </row>
    <row r="15" ht="27.95" customHeight="1" spans="1:16">
      <c r="A15" s="258" t="s">
        <v>51</v>
      </c>
      <c r="B15" s="259">
        <v>726</v>
      </c>
      <c r="C15" s="260">
        <v>4004</v>
      </c>
      <c r="D15" s="253">
        <v>1993</v>
      </c>
      <c r="E15" s="254">
        <f t="shared" si="0"/>
        <v>0.497752247752248</v>
      </c>
      <c r="F15" s="255">
        <v>1.12344983089064</v>
      </c>
      <c r="G15" s="256"/>
      <c r="H15" s="257"/>
      <c r="I15" s="257"/>
      <c r="J15" s="285"/>
      <c r="K15" s="284"/>
      <c r="L15" s="284"/>
      <c r="M15" s="285"/>
      <c r="N15" s="286"/>
      <c r="O15" s="284"/>
      <c r="P15" s="284"/>
    </row>
    <row r="16" ht="27.95" customHeight="1" spans="1:16">
      <c r="A16" s="258" t="s">
        <v>52</v>
      </c>
      <c r="B16" s="259">
        <v>86</v>
      </c>
      <c r="C16" s="260">
        <v>96</v>
      </c>
      <c r="D16" s="262">
        <v>85</v>
      </c>
      <c r="E16" s="254">
        <f t="shared" si="0"/>
        <v>0.885416666666667</v>
      </c>
      <c r="F16" s="255">
        <v>1.60377358490566</v>
      </c>
      <c r="G16" s="263"/>
      <c r="H16" s="257"/>
      <c r="I16" s="257"/>
      <c r="J16" s="285"/>
      <c r="K16" s="284"/>
      <c r="L16" s="284"/>
      <c r="M16" s="285"/>
      <c r="N16" s="286"/>
      <c r="O16" s="284"/>
      <c r="P16" s="284"/>
    </row>
    <row r="17" ht="27.95" customHeight="1" spans="1:16">
      <c r="A17" s="258" t="s">
        <v>53</v>
      </c>
      <c r="B17" s="264">
        <v>215</v>
      </c>
      <c r="C17" s="260">
        <v>223</v>
      </c>
      <c r="D17" s="265">
        <v>185</v>
      </c>
      <c r="E17" s="254">
        <f t="shared" si="0"/>
        <v>0.829596412556054</v>
      </c>
      <c r="F17" s="255">
        <v>0.748987854251012</v>
      </c>
      <c r="G17" s="256"/>
      <c r="H17" s="257"/>
      <c r="I17" s="257"/>
      <c r="J17" s="285"/>
      <c r="K17" s="284"/>
      <c r="L17" s="284"/>
      <c r="M17" s="285"/>
      <c r="N17" s="286"/>
      <c r="O17" s="284"/>
      <c r="P17" s="284"/>
    </row>
    <row r="18" ht="27.95" customHeight="1" spans="1:16">
      <c r="A18" s="258" t="s">
        <v>54</v>
      </c>
      <c r="B18" s="264"/>
      <c r="C18" s="266"/>
      <c r="D18" s="267">
        <v>0</v>
      </c>
      <c r="E18" s="254"/>
      <c r="F18" s="268"/>
      <c r="G18" s="269"/>
      <c r="H18" s="257"/>
      <c r="I18" s="257"/>
      <c r="J18" s="257"/>
      <c r="K18" s="284"/>
      <c r="L18" s="284"/>
      <c r="M18" s="285"/>
      <c r="N18" s="286"/>
      <c r="O18" s="284"/>
      <c r="P18" s="284"/>
    </row>
    <row r="19" ht="27.95" customHeight="1" spans="1:16">
      <c r="A19" s="258" t="s">
        <v>55</v>
      </c>
      <c r="B19" s="264"/>
      <c r="C19" s="266"/>
      <c r="D19" s="267">
        <v>0</v>
      </c>
      <c r="E19" s="254"/>
      <c r="F19" s="268"/>
      <c r="G19" s="269"/>
      <c r="H19" s="257"/>
      <c r="I19" s="257"/>
      <c r="J19" s="257"/>
      <c r="K19" s="284"/>
      <c r="L19" s="284"/>
      <c r="M19" s="285"/>
      <c r="N19" s="286"/>
      <c r="O19" s="284"/>
      <c r="P19" s="284"/>
    </row>
    <row r="20" ht="26.45" customHeight="1" spans="1:16">
      <c r="A20" s="258" t="s">
        <v>56</v>
      </c>
      <c r="B20" s="264"/>
      <c r="C20" s="266"/>
      <c r="D20" s="262">
        <v>0</v>
      </c>
      <c r="E20" s="254"/>
      <c r="F20" s="268"/>
      <c r="G20" s="263"/>
      <c r="H20" s="257"/>
      <c r="I20" s="257"/>
      <c r="J20" s="257"/>
      <c r="K20" s="284"/>
      <c r="L20" s="284"/>
      <c r="M20" s="285"/>
      <c r="N20" s="286"/>
      <c r="O20" s="284"/>
      <c r="P20" s="284"/>
    </row>
    <row r="21" ht="27.95" customHeight="1" spans="1:16">
      <c r="A21" s="258" t="s">
        <v>57</v>
      </c>
      <c r="B21" s="264"/>
      <c r="C21" s="266"/>
      <c r="D21" s="270">
        <v>0</v>
      </c>
      <c r="E21" s="254"/>
      <c r="F21" s="268"/>
      <c r="G21" s="271"/>
      <c r="H21" s="257"/>
      <c r="I21" s="257"/>
      <c r="J21" s="257"/>
      <c r="K21" s="284"/>
      <c r="L21" s="284"/>
      <c r="M21" s="285"/>
      <c r="N21" s="286"/>
      <c r="O21" s="284"/>
      <c r="P21" s="284"/>
    </row>
    <row r="22" ht="26.45" customHeight="1" spans="1:16">
      <c r="A22" s="258" t="s">
        <v>58</v>
      </c>
      <c r="B22" s="264">
        <v>20</v>
      </c>
      <c r="C22" s="259">
        <v>20</v>
      </c>
      <c r="D22" s="272">
        <v>20</v>
      </c>
      <c r="E22" s="254">
        <f t="shared" si="0"/>
        <v>1</v>
      </c>
      <c r="F22" s="268">
        <v>1</v>
      </c>
      <c r="G22" s="271"/>
      <c r="H22" s="257"/>
      <c r="I22" s="257"/>
      <c r="J22" s="257"/>
      <c r="K22" s="284"/>
      <c r="L22" s="284"/>
      <c r="M22" s="285"/>
      <c r="N22" s="286"/>
      <c r="O22" s="284"/>
      <c r="P22" s="284"/>
    </row>
    <row r="23" ht="27.95" customHeight="1" spans="1:16">
      <c r="A23" s="258" t="s">
        <v>59</v>
      </c>
      <c r="B23" s="264"/>
      <c r="C23" s="266"/>
      <c r="D23" s="270"/>
      <c r="E23" s="254"/>
      <c r="F23" s="268"/>
      <c r="G23" s="271"/>
      <c r="H23" s="257"/>
      <c r="I23" s="257"/>
      <c r="J23" s="257"/>
      <c r="K23" s="284"/>
      <c r="L23" s="284"/>
      <c r="M23" s="284"/>
      <c r="N23" s="284"/>
      <c r="O23" s="284"/>
      <c r="P23" s="284"/>
    </row>
    <row r="24" ht="27.95" customHeight="1" spans="1:16">
      <c r="A24" s="258" t="s">
        <v>60</v>
      </c>
      <c r="B24" s="259"/>
      <c r="C24" s="259"/>
      <c r="D24" s="273"/>
      <c r="E24" s="254"/>
      <c r="F24" s="268"/>
      <c r="G24" s="274"/>
      <c r="H24" s="257"/>
      <c r="I24" s="257"/>
      <c r="J24" s="257"/>
      <c r="K24" s="284"/>
      <c r="L24" s="284"/>
      <c r="M24" s="284"/>
      <c r="N24" s="284"/>
      <c r="O24" s="284"/>
      <c r="P24" s="284"/>
    </row>
    <row r="25" ht="27.95" customHeight="1" spans="1:16">
      <c r="A25" s="258" t="s">
        <v>61</v>
      </c>
      <c r="B25" s="259">
        <v>120</v>
      </c>
      <c r="C25" s="259">
        <v>120</v>
      </c>
      <c r="D25" s="275"/>
      <c r="E25" s="254">
        <f t="shared" si="0"/>
        <v>0</v>
      </c>
      <c r="F25" s="268"/>
      <c r="G25" s="274"/>
      <c r="H25" s="257"/>
      <c r="I25" s="257"/>
      <c r="J25" s="257"/>
      <c r="K25" s="284"/>
      <c r="L25" s="284"/>
      <c r="M25" s="284"/>
      <c r="N25" s="284"/>
      <c r="O25" s="284"/>
      <c r="P25" s="284"/>
    </row>
    <row r="26" ht="27.95" customHeight="1" spans="1:16">
      <c r="A26" s="276" t="s">
        <v>38</v>
      </c>
      <c r="B26" s="259">
        <v>11148</v>
      </c>
      <c r="C26" s="259">
        <v>15735</v>
      </c>
      <c r="D26" s="277">
        <v>17294</v>
      </c>
      <c r="E26" s="254">
        <f t="shared" si="0"/>
        <v>1.09907848744836</v>
      </c>
      <c r="F26" s="278">
        <v>0.96</v>
      </c>
      <c r="G26" s="279"/>
      <c r="H26" s="257"/>
      <c r="I26" s="257"/>
      <c r="J26" s="257"/>
      <c r="K26" s="284"/>
      <c r="L26" s="284"/>
      <c r="M26" s="284"/>
      <c r="N26" s="284"/>
      <c r="O26" s="284"/>
      <c r="P26" s="284"/>
    </row>
    <row r="27" ht="27.95" customHeight="1" spans="1:16">
      <c r="A27" s="280" t="s">
        <v>62</v>
      </c>
      <c r="B27" s="89">
        <v>8290</v>
      </c>
      <c r="C27" s="89">
        <v>12877</v>
      </c>
      <c r="D27" s="277">
        <v>9950</v>
      </c>
      <c r="E27" s="254">
        <f t="shared" si="0"/>
        <v>0.77269550361109</v>
      </c>
      <c r="F27" s="278">
        <v>1.12</v>
      </c>
      <c r="G27" s="279"/>
      <c r="H27" s="257"/>
      <c r="I27" s="257"/>
      <c r="J27" s="257"/>
      <c r="K27" s="284"/>
      <c r="L27" s="284"/>
      <c r="M27" s="284"/>
      <c r="N27" s="284"/>
      <c r="O27" s="284"/>
      <c r="P27" s="284"/>
    </row>
    <row r="28" ht="27.95" customHeight="1" spans="1:16">
      <c r="A28" s="281" t="s">
        <v>63</v>
      </c>
      <c r="B28" s="259">
        <v>2858</v>
      </c>
      <c r="C28" s="259">
        <v>2858</v>
      </c>
      <c r="D28" s="277">
        <v>2819</v>
      </c>
      <c r="E28" s="254">
        <f>D28/C28</f>
        <v>0.986354093771868</v>
      </c>
      <c r="F28" s="278">
        <v>0.7</v>
      </c>
      <c r="G28" s="279"/>
      <c r="H28" s="257"/>
      <c r="I28" s="257"/>
      <c r="J28" s="257"/>
      <c r="K28" s="284"/>
      <c r="L28" s="284"/>
      <c r="M28" s="284"/>
      <c r="N28" s="284"/>
      <c r="O28" s="284"/>
      <c r="P28" s="284"/>
    </row>
    <row r="29" ht="27.95" customHeight="1" spans="1:16">
      <c r="A29" s="276" t="s">
        <v>64</v>
      </c>
      <c r="B29" s="282">
        <f>B26-B27-B28</f>
        <v>0</v>
      </c>
      <c r="C29" s="259">
        <f>C26-C27-C28</f>
        <v>0</v>
      </c>
      <c r="D29" s="273">
        <f>D26-D27-D28</f>
        <v>4525</v>
      </c>
      <c r="E29" s="254"/>
      <c r="F29" s="268"/>
      <c r="G29" s="274"/>
      <c r="H29" s="257"/>
      <c r="I29" s="257"/>
      <c r="J29" s="257"/>
      <c r="K29" s="284"/>
      <c r="L29" s="284"/>
      <c r="M29" s="284"/>
      <c r="N29" s="284"/>
      <c r="O29" s="284"/>
      <c r="P29" s="284"/>
    </row>
    <row r="30" ht="27.95" customHeight="1" spans="1:16">
      <c r="A30" s="283" t="s">
        <v>65</v>
      </c>
      <c r="B30" s="104"/>
      <c r="C30" s="104"/>
      <c r="D30" s="273"/>
      <c r="E30" s="266"/>
      <c r="F30" s="268"/>
      <c r="G30" s="284"/>
      <c r="H30" s="284"/>
      <c r="I30" s="284"/>
      <c r="J30" s="284"/>
      <c r="K30" s="284"/>
      <c r="L30" s="284"/>
      <c r="M30" s="284"/>
      <c r="N30" s="284"/>
      <c r="O30" s="284"/>
      <c r="P30" s="284"/>
    </row>
    <row r="31" ht="24.6" customHeight="1" spans="7:16">
      <c r="G31" s="284"/>
      <c r="H31" s="284"/>
      <c r="I31" s="284"/>
      <c r="J31" s="284"/>
      <c r="K31" s="284"/>
      <c r="L31" s="284"/>
      <c r="M31" s="284"/>
      <c r="N31" s="284"/>
      <c r="O31" s="284"/>
      <c r="P31" s="284"/>
    </row>
    <row r="32" ht="24.6" customHeight="1" spans="7:16">
      <c r="G32" s="284"/>
      <c r="H32" s="284"/>
      <c r="I32" s="284"/>
      <c r="J32" s="284"/>
      <c r="K32" s="284"/>
      <c r="L32" s="284"/>
      <c r="M32" s="284"/>
      <c r="N32" s="284"/>
      <c r="O32" s="284"/>
      <c r="P32" s="284"/>
    </row>
    <row r="33" ht="24.6" customHeight="1" spans="7:16">
      <c r="G33" s="284"/>
      <c r="H33" s="284"/>
      <c r="I33" s="284"/>
      <c r="J33" s="284"/>
      <c r="K33" s="284"/>
      <c r="L33" s="284"/>
      <c r="M33" s="284"/>
      <c r="N33" s="284"/>
      <c r="O33" s="284"/>
      <c r="P33" s="284"/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portrait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7"/>
  <sheetViews>
    <sheetView showGridLines="0" showZeros="0" workbookViewId="0">
      <selection activeCell="G179" sqref="G179"/>
    </sheetView>
  </sheetViews>
  <sheetFormatPr defaultColWidth="8.375" defaultRowHeight="24.95" customHeight="1" outlineLevelCol="7"/>
  <cols>
    <col min="1" max="1" width="45.75" style="214" customWidth="1"/>
    <col min="2" max="2" width="19" style="215" customWidth="1"/>
    <col min="3" max="3" width="19" style="216" customWidth="1"/>
    <col min="4" max="4" width="19" style="217" customWidth="1"/>
    <col min="5" max="5" width="45.75" style="214" customWidth="1"/>
    <col min="6" max="7" width="19" style="215" customWidth="1"/>
    <col min="8" max="8" width="19" style="217" customWidth="1"/>
    <col min="9" max="16384" width="8.375" style="214"/>
  </cols>
  <sheetData>
    <row r="1" s="211" customFormat="1" ht="51.75" customHeight="1" spans="1:8">
      <c r="A1" s="218" t="s">
        <v>66</v>
      </c>
      <c r="B1" s="218"/>
      <c r="C1" s="219"/>
      <c r="D1" s="220"/>
      <c r="E1" s="218"/>
      <c r="F1" s="218"/>
      <c r="G1" s="218"/>
      <c r="H1" s="220"/>
    </row>
    <row r="2" ht="19.5" customHeight="1" spans="1:8">
      <c r="A2" s="221" t="s">
        <v>67</v>
      </c>
      <c r="B2" s="222"/>
      <c r="C2" s="223"/>
      <c r="D2" s="224" t="s">
        <v>3</v>
      </c>
      <c r="E2" s="221"/>
      <c r="F2" s="222"/>
      <c r="G2" s="222"/>
      <c r="H2" s="224"/>
    </row>
    <row r="3" s="212" customFormat="1" ht="36.75" customHeight="1" spans="1:8">
      <c r="A3" s="225" t="s">
        <v>68</v>
      </c>
      <c r="B3" s="226" t="s">
        <v>6</v>
      </c>
      <c r="C3" s="227" t="s">
        <v>69</v>
      </c>
      <c r="D3" s="228" t="s">
        <v>8</v>
      </c>
      <c r="E3" s="225" t="s">
        <v>68</v>
      </c>
      <c r="F3" s="226" t="s">
        <v>6</v>
      </c>
      <c r="G3" s="226" t="s">
        <v>69</v>
      </c>
      <c r="H3" s="228" t="s">
        <v>8</v>
      </c>
    </row>
    <row r="4" s="213" customFormat="1" ht="22.5" customHeight="1" spans="1:8">
      <c r="A4" s="229" t="s">
        <v>41</v>
      </c>
      <c r="B4" s="230">
        <v>12877</v>
      </c>
      <c r="C4" s="231">
        <v>9950</v>
      </c>
      <c r="D4" s="232">
        <f>C4/B4</f>
        <v>0.77269550361109</v>
      </c>
      <c r="E4" s="229"/>
      <c r="F4" s="233"/>
      <c r="G4" s="231"/>
      <c r="H4" s="232"/>
    </row>
    <row r="5" ht="28.5" customHeight="1" spans="1:8">
      <c r="A5" s="234" t="s">
        <v>70</v>
      </c>
      <c r="B5" s="235">
        <v>2069</v>
      </c>
      <c r="C5" s="236">
        <v>1997</v>
      </c>
      <c r="D5" s="232">
        <f>C5/B5</f>
        <v>0.965200579990333</v>
      </c>
      <c r="E5" s="233" t="s">
        <v>71</v>
      </c>
      <c r="F5" s="237">
        <v>444</v>
      </c>
      <c r="G5" s="236">
        <v>342</v>
      </c>
      <c r="H5" s="238">
        <f>G5/F5</f>
        <v>0.77027027027027</v>
      </c>
    </row>
    <row r="6" ht="28.5" customHeight="1" spans="1:8">
      <c r="A6" s="237" t="s">
        <v>72</v>
      </c>
      <c r="B6" s="235">
        <v>39</v>
      </c>
      <c r="C6" s="236">
        <v>34</v>
      </c>
      <c r="D6" s="232">
        <f>C6/B6</f>
        <v>0.871794871794872</v>
      </c>
      <c r="E6" s="237" t="s">
        <v>73</v>
      </c>
      <c r="F6" s="237"/>
      <c r="G6" s="236">
        <v>0</v>
      </c>
      <c r="H6" s="238"/>
    </row>
    <row r="7" ht="28.5" customHeight="1" spans="1:8">
      <c r="A7" s="237" t="s">
        <v>74</v>
      </c>
      <c r="B7" s="235">
        <v>39</v>
      </c>
      <c r="C7" s="236">
        <v>34</v>
      </c>
      <c r="D7" s="232">
        <f>C7/B7</f>
        <v>0.871794871794872</v>
      </c>
      <c r="E7" s="237" t="s">
        <v>74</v>
      </c>
      <c r="F7" s="237"/>
      <c r="G7" s="236"/>
      <c r="H7" s="238"/>
    </row>
    <row r="8" ht="28.5" customHeight="1" spans="1:8">
      <c r="A8" s="237" t="s">
        <v>75</v>
      </c>
      <c r="B8" s="235"/>
      <c r="C8" s="236"/>
      <c r="D8" s="232"/>
      <c r="E8" s="237" t="s">
        <v>75</v>
      </c>
      <c r="F8" s="237"/>
      <c r="G8" s="236"/>
      <c r="H8" s="238"/>
    </row>
    <row r="9" ht="28.5" customHeight="1" spans="1:8">
      <c r="A9" s="237" t="s">
        <v>76</v>
      </c>
      <c r="B9" s="235"/>
      <c r="C9" s="236"/>
      <c r="D9" s="232"/>
      <c r="E9" s="237" t="s">
        <v>76</v>
      </c>
      <c r="F9" s="237"/>
      <c r="G9" s="236"/>
      <c r="H9" s="238"/>
    </row>
    <row r="10" ht="28.5" customHeight="1" spans="1:8">
      <c r="A10" s="237" t="s">
        <v>77</v>
      </c>
      <c r="B10" s="235"/>
      <c r="C10" s="236"/>
      <c r="D10" s="232"/>
      <c r="E10" s="237" t="s">
        <v>78</v>
      </c>
      <c r="F10" s="237"/>
      <c r="G10" s="236"/>
      <c r="H10" s="238"/>
    </row>
    <row r="11" ht="28.5" customHeight="1" spans="1:8">
      <c r="A11" s="237" t="s">
        <v>79</v>
      </c>
      <c r="B11" s="235"/>
      <c r="C11" s="236"/>
      <c r="D11" s="232"/>
      <c r="E11" s="237" t="s">
        <v>80</v>
      </c>
      <c r="F11" s="237"/>
      <c r="G11" s="236">
        <v>0</v>
      </c>
      <c r="H11" s="238"/>
    </row>
    <row r="12" ht="28.5" customHeight="1" spans="1:8">
      <c r="A12" s="237" t="s">
        <v>81</v>
      </c>
      <c r="B12" s="235"/>
      <c r="C12" s="236"/>
      <c r="D12" s="232"/>
      <c r="E12" s="237" t="s">
        <v>82</v>
      </c>
      <c r="F12" s="237"/>
      <c r="G12" s="236"/>
      <c r="H12" s="238"/>
    </row>
    <row r="13" customHeight="1" spans="1:8">
      <c r="A13" s="237" t="s">
        <v>83</v>
      </c>
      <c r="B13" s="235"/>
      <c r="C13" s="236"/>
      <c r="D13" s="232"/>
      <c r="E13" s="239" t="s">
        <v>84</v>
      </c>
      <c r="F13" s="239"/>
      <c r="G13" s="240"/>
      <c r="H13" s="238"/>
    </row>
    <row r="14" customHeight="1" spans="1:8">
      <c r="A14" s="237" t="s">
        <v>85</v>
      </c>
      <c r="B14" s="235"/>
      <c r="C14" s="236"/>
      <c r="D14" s="232"/>
      <c r="E14" s="239" t="s">
        <v>86</v>
      </c>
      <c r="F14" s="239"/>
      <c r="G14" s="240"/>
      <c r="H14" s="238"/>
    </row>
    <row r="15" customHeight="1" spans="1:8">
      <c r="A15" s="237" t="s">
        <v>87</v>
      </c>
      <c r="B15" s="235"/>
      <c r="C15" s="236"/>
      <c r="D15" s="232"/>
      <c r="E15" s="239" t="s">
        <v>88</v>
      </c>
      <c r="F15" s="239"/>
      <c r="G15" s="240"/>
      <c r="H15" s="238"/>
    </row>
    <row r="16" customHeight="1" spans="1:8">
      <c r="A16" s="237" t="s">
        <v>89</v>
      </c>
      <c r="B16" s="235"/>
      <c r="C16" s="236"/>
      <c r="D16" s="232"/>
      <c r="E16" s="239" t="s">
        <v>90</v>
      </c>
      <c r="F16" s="239"/>
      <c r="G16" s="240"/>
      <c r="H16" s="238"/>
    </row>
    <row r="17" customHeight="1" spans="1:8">
      <c r="A17" s="237" t="s">
        <v>91</v>
      </c>
      <c r="B17" s="235"/>
      <c r="C17" s="236"/>
      <c r="D17" s="232"/>
      <c r="E17" s="239" t="s">
        <v>92</v>
      </c>
      <c r="F17" s="239"/>
      <c r="G17" s="240"/>
      <c r="H17" s="238"/>
    </row>
    <row r="18" customHeight="1" spans="1:8">
      <c r="A18" s="237" t="s">
        <v>93</v>
      </c>
      <c r="B18" s="235"/>
      <c r="C18" s="236">
        <v>0</v>
      </c>
      <c r="D18" s="232"/>
      <c r="E18" s="239" t="s">
        <v>94</v>
      </c>
      <c r="F18" s="239"/>
      <c r="G18" s="240"/>
      <c r="H18" s="238"/>
    </row>
    <row r="19" customHeight="1" spans="1:8">
      <c r="A19" s="237" t="s">
        <v>74</v>
      </c>
      <c r="B19" s="235"/>
      <c r="C19" s="236"/>
      <c r="D19" s="232"/>
      <c r="E19" s="239" t="s">
        <v>95</v>
      </c>
      <c r="F19" s="239"/>
      <c r="G19" s="240"/>
      <c r="H19" s="238"/>
    </row>
    <row r="20" customHeight="1" spans="1:8">
      <c r="A20" s="237" t="s">
        <v>75</v>
      </c>
      <c r="B20" s="235"/>
      <c r="C20" s="236"/>
      <c r="D20" s="232"/>
      <c r="E20" s="239" t="s">
        <v>96</v>
      </c>
      <c r="F20" s="239"/>
      <c r="G20" s="240"/>
      <c r="H20" s="238"/>
    </row>
    <row r="21" customHeight="1" spans="1:8">
      <c r="A21" s="237" t="s">
        <v>76</v>
      </c>
      <c r="B21" s="235"/>
      <c r="C21" s="236"/>
      <c r="D21" s="232"/>
      <c r="E21" s="239" t="s">
        <v>97</v>
      </c>
      <c r="F21" s="239"/>
      <c r="G21" s="240"/>
      <c r="H21" s="238"/>
    </row>
    <row r="22" customHeight="1" spans="1:8">
      <c r="A22" s="237" t="s">
        <v>98</v>
      </c>
      <c r="B22" s="235"/>
      <c r="C22" s="236"/>
      <c r="D22" s="232"/>
      <c r="E22" s="239" t="s">
        <v>99</v>
      </c>
      <c r="F22" s="239"/>
      <c r="G22" s="240"/>
      <c r="H22" s="238"/>
    </row>
    <row r="23" customHeight="1" spans="1:8">
      <c r="A23" s="237" t="s">
        <v>100</v>
      </c>
      <c r="B23" s="235"/>
      <c r="C23" s="236"/>
      <c r="D23" s="232"/>
      <c r="E23" s="239" t="s">
        <v>101</v>
      </c>
      <c r="F23" s="239"/>
      <c r="G23" s="240"/>
      <c r="H23" s="238"/>
    </row>
    <row r="24" customHeight="1" spans="1:8">
      <c r="A24" s="237" t="s">
        <v>102</v>
      </c>
      <c r="B24" s="235"/>
      <c r="C24" s="236"/>
      <c r="D24" s="232"/>
      <c r="E24" s="239" t="s">
        <v>103</v>
      </c>
      <c r="F24" s="239">
        <v>14</v>
      </c>
      <c r="G24" s="240">
        <v>15</v>
      </c>
      <c r="H24" s="238">
        <f>G24/F24</f>
        <v>1.07142857142857</v>
      </c>
    </row>
    <row r="25" customHeight="1" spans="1:8">
      <c r="A25" s="237" t="s">
        <v>89</v>
      </c>
      <c r="B25" s="235"/>
      <c r="C25" s="236"/>
      <c r="D25" s="232"/>
      <c r="E25" s="239" t="s">
        <v>104</v>
      </c>
      <c r="F25" s="239"/>
      <c r="G25" s="240"/>
      <c r="H25" s="238"/>
    </row>
    <row r="26" customHeight="1" spans="1:8">
      <c r="A26" s="237" t="s">
        <v>105</v>
      </c>
      <c r="B26" s="235"/>
      <c r="C26" s="236"/>
      <c r="D26" s="232"/>
      <c r="E26" s="239" t="s">
        <v>106</v>
      </c>
      <c r="F26" s="239">
        <v>14</v>
      </c>
      <c r="G26" s="240">
        <v>15</v>
      </c>
      <c r="H26" s="238">
        <f>G26/F26</f>
        <v>1.07142857142857</v>
      </c>
    </row>
    <row r="27" customHeight="1" spans="1:8">
      <c r="A27" s="237" t="s">
        <v>107</v>
      </c>
      <c r="B27" s="235">
        <v>1374</v>
      </c>
      <c r="C27" s="236">
        <v>1526</v>
      </c>
      <c r="D27" s="232">
        <f>C27/B27</f>
        <v>1.11062590975255</v>
      </c>
      <c r="E27" s="239" t="s">
        <v>108</v>
      </c>
      <c r="F27" s="239"/>
      <c r="G27" s="240"/>
      <c r="H27" s="238"/>
    </row>
    <row r="28" customHeight="1" spans="1:8">
      <c r="A28" s="237" t="s">
        <v>74</v>
      </c>
      <c r="B28" s="235">
        <v>790</v>
      </c>
      <c r="C28" s="236">
        <v>629</v>
      </c>
      <c r="D28" s="232">
        <f>C28/B28</f>
        <v>0.79620253164557</v>
      </c>
      <c r="E28" s="239" t="s">
        <v>109</v>
      </c>
      <c r="F28" s="239">
        <v>1</v>
      </c>
      <c r="G28" s="240">
        <v>0</v>
      </c>
      <c r="H28" s="238">
        <f>G28/F28</f>
        <v>0</v>
      </c>
    </row>
    <row r="29" customHeight="1" spans="1:8">
      <c r="A29" s="237" t="s">
        <v>75</v>
      </c>
      <c r="B29" s="235"/>
      <c r="C29" s="236"/>
      <c r="D29" s="232"/>
      <c r="E29" s="239" t="s">
        <v>110</v>
      </c>
      <c r="F29" s="239"/>
      <c r="G29" s="240"/>
      <c r="H29" s="238"/>
    </row>
    <row r="30" customHeight="1" spans="1:8">
      <c r="A30" s="237" t="s">
        <v>76</v>
      </c>
      <c r="B30" s="235">
        <v>90</v>
      </c>
      <c r="C30" s="236">
        <v>83</v>
      </c>
      <c r="D30" s="232">
        <f>C30/B30</f>
        <v>0.922222222222222</v>
      </c>
      <c r="E30" s="239" t="s">
        <v>111</v>
      </c>
      <c r="F30" s="239"/>
      <c r="G30" s="240"/>
      <c r="H30" s="238"/>
    </row>
    <row r="31" customHeight="1" spans="1:8">
      <c r="A31" s="237" t="s">
        <v>112</v>
      </c>
      <c r="B31" s="235"/>
      <c r="C31" s="236"/>
      <c r="D31" s="232"/>
      <c r="E31" s="239" t="s">
        <v>113</v>
      </c>
      <c r="F31" s="239"/>
      <c r="G31" s="240"/>
      <c r="H31" s="238"/>
    </row>
    <row r="32" customHeight="1" spans="1:8">
      <c r="A32" s="237" t="s">
        <v>114</v>
      </c>
      <c r="B32" s="235"/>
      <c r="C32" s="236"/>
      <c r="D32" s="232"/>
      <c r="E32" s="239" t="s">
        <v>115</v>
      </c>
      <c r="F32" s="239"/>
      <c r="G32" s="240"/>
      <c r="H32" s="238"/>
    </row>
    <row r="33" customHeight="1" spans="1:8">
      <c r="A33" s="237" t="s">
        <v>116</v>
      </c>
      <c r="B33" s="235"/>
      <c r="C33" s="236"/>
      <c r="D33" s="232"/>
      <c r="E33" s="239" t="s">
        <v>117</v>
      </c>
      <c r="F33" s="239"/>
      <c r="G33" s="240"/>
      <c r="H33" s="238"/>
    </row>
    <row r="34" customHeight="1" spans="1:8">
      <c r="A34" s="237" t="s">
        <v>118</v>
      </c>
      <c r="B34" s="235"/>
      <c r="C34" s="236"/>
      <c r="D34" s="232"/>
      <c r="E34" s="239" t="s">
        <v>119</v>
      </c>
      <c r="F34" s="239"/>
      <c r="G34" s="240"/>
      <c r="H34" s="238"/>
    </row>
    <row r="35" customHeight="1" spans="1:8">
      <c r="A35" s="237" t="s">
        <v>120</v>
      </c>
      <c r="B35" s="235">
        <v>100</v>
      </c>
      <c r="C35" s="236">
        <v>32</v>
      </c>
      <c r="D35" s="232">
        <f>C35/B35</f>
        <v>0.32</v>
      </c>
      <c r="E35" s="239" t="s">
        <v>121</v>
      </c>
      <c r="F35" s="239"/>
      <c r="G35" s="240"/>
      <c r="H35" s="238"/>
    </row>
    <row r="36" customHeight="1" spans="1:8">
      <c r="A36" s="237" t="s">
        <v>122</v>
      </c>
      <c r="B36" s="235"/>
      <c r="C36" s="236"/>
      <c r="D36" s="232"/>
      <c r="E36" s="239" t="s">
        <v>123</v>
      </c>
      <c r="F36" s="239"/>
      <c r="G36" s="240"/>
      <c r="H36" s="238"/>
    </row>
    <row r="37" customHeight="1" spans="1:8">
      <c r="A37" s="237" t="s">
        <v>89</v>
      </c>
      <c r="B37" s="235">
        <v>369</v>
      </c>
      <c r="C37" s="236">
        <v>782</v>
      </c>
      <c r="D37" s="232">
        <f>C37/B37</f>
        <v>2.11924119241192</v>
      </c>
      <c r="E37" s="239" t="s">
        <v>124</v>
      </c>
      <c r="F37" s="239"/>
      <c r="G37" s="240"/>
      <c r="H37" s="238"/>
    </row>
    <row r="38" customHeight="1" spans="1:8">
      <c r="A38" s="237" t="s">
        <v>125</v>
      </c>
      <c r="B38" s="235">
        <v>25</v>
      </c>
      <c r="C38" s="236"/>
      <c r="D38" s="232">
        <f>C38/B38</f>
        <v>0</v>
      </c>
      <c r="E38" s="239" t="s">
        <v>126</v>
      </c>
      <c r="F38" s="239"/>
      <c r="G38" s="240"/>
      <c r="H38" s="238"/>
    </row>
    <row r="39" customHeight="1" spans="1:8">
      <c r="A39" s="237" t="s">
        <v>127</v>
      </c>
      <c r="B39" s="235"/>
      <c r="C39" s="236">
        <v>0</v>
      </c>
      <c r="D39" s="232"/>
      <c r="E39" s="239" t="s">
        <v>128</v>
      </c>
      <c r="F39" s="239">
        <v>1</v>
      </c>
      <c r="G39" s="240"/>
      <c r="H39" s="238">
        <f>G39/F39</f>
        <v>0</v>
      </c>
    </row>
    <row r="40" customHeight="1" spans="1:8">
      <c r="A40" s="237" t="s">
        <v>74</v>
      </c>
      <c r="B40" s="235"/>
      <c r="C40" s="236"/>
      <c r="D40" s="232"/>
      <c r="E40" s="239" t="s">
        <v>129</v>
      </c>
      <c r="F40" s="239"/>
      <c r="G40" s="240">
        <v>0</v>
      </c>
      <c r="H40" s="238"/>
    </row>
    <row r="41" customHeight="1" spans="1:8">
      <c r="A41" s="237" t="s">
        <v>75</v>
      </c>
      <c r="B41" s="235"/>
      <c r="C41" s="236"/>
      <c r="D41" s="232"/>
      <c r="E41" s="239" t="s">
        <v>130</v>
      </c>
      <c r="F41" s="239"/>
      <c r="G41" s="240"/>
      <c r="H41" s="238"/>
    </row>
    <row r="42" customHeight="1" spans="1:8">
      <c r="A42" s="237" t="s">
        <v>76</v>
      </c>
      <c r="B42" s="235"/>
      <c r="C42" s="236"/>
      <c r="D42" s="232"/>
      <c r="E42" s="239" t="s">
        <v>131</v>
      </c>
      <c r="F42" s="239"/>
      <c r="G42" s="240"/>
      <c r="H42" s="238"/>
    </row>
    <row r="43" customHeight="1" spans="1:8">
      <c r="A43" s="237" t="s">
        <v>132</v>
      </c>
      <c r="B43" s="235"/>
      <c r="C43" s="236"/>
      <c r="D43" s="232"/>
      <c r="E43" s="239" t="s">
        <v>133</v>
      </c>
      <c r="F43" s="239">
        <v>234</v>
      </c>
      <c r="G43" s="240">
        <v>185</v>
      </c>
      <c r="H43" s="238">
        <f>G43/F43</f>
        <v>0.790598290598291</v>
      </c>
    </row>
    <row r="44" customHeight="1" spans="1:8">
      <c r="A44" s="237" t="s">
        <v>134</v>
      </c>
      <c r="B44" s="235"/>
      <c r="C44" s="236"/>
      <c r="D44" s="232"/>
      <c r="E44" s="239" t="s">
        <v>135</v>
      </c>
      <c r="F44" s="239"/>
      <c r="G44" s="240"/>
      <c r="H44" s="238"/>
    </row>
    <row r="45" customHeight="1" spans="1:8">
      <c r="A45" s="237" t="s">
        <v>136</v>
      </c>
      <c r="B45" s="235"/>
      <c r="C45" s="236"/>
      <c r="D45" s="232"/>
      <c r="E45" s="239" t="s">
        <v>137</v>
      </c>
      <c r="F45" s="239">
        <v>166</v>
      </c>
      <c r="G45" s="240">
        <v>122</v>
      </c>
      <c r="H45" s="238">
        <f>G45/F45</f>
        <v>0.734939759036145</v>
      </c>
    </row>
    <row r="46" customHeight="1" spans="1:8">
      <c r="A46" s="237" t="s">
        <v>138</v>
      </c>
      <c r="B46" s="235"/>
      <c r="C46" s="236"/>
      <c r="D46" s="232"/>
      <c r="E46" s="239" t="s">
        <v>139</v>
      </c>
      <c r="F46" s="239">
        <v>68</v>
      </c>
      <c r="G46" s="240">
        <v>63</v>
      </c>
      <c r="H46" s="238">
        <f>G46/F46</f>
        <v>0.926470588235294</v>
      </c>
    </row>
    <row r="47" customHeight="1" spans="1:8">
      <c r="A47" s="237" t="s">
        <v>140</v>
      </c>
      <c r="B47" s="235"/>
      <c r="C47" s="236"/>
      <c r="D47" s="232"/>
      <c r="E47" s="239" t="s">
        <v>141</v>
      </c>
      <c r="F47" s="239">
        <v>60</v>
      </c>
      <c r="G47" s="240">
        <v>40</v>
      </c>
      <c r="H47" s="238">
        <f>G47/F47</f>
        <v>0.666666666666667</v>
      </c>
    </row>
    <row r="48" customHeight="1" spans="1:8">
      <c r="A48" s="237" t="s">
        <v>142</v>
      </c>
      <c r="B48" s="235"/>
      <c r="C48" s="236"/>
      <c r="D48" s="232"/>
      <c r="E48" s="239" t="s">
        <v>74</v>
      </c>
      <c r="F48" s="239"/>
      <c r="G48" s="240"/>
      <c r="H48" s="238"/>
    </row>
    <row r="49" customHeight="1" spans="1:8">
      <c r="A49" s="237" t="s">
        <v>89</v>
      </c>
      <c r="B49" s="235"/>
      <c r="C49" s="236"/>
      <c r="D49" s="232"/>
      <c r="E49" s="239" t="s">
        <v>75</v>
      </c>
      <c r="F49" s="239"/>
      <c r="G49" s="240"/>
      <c r="H49" s="238"/>
    </row>
    <row r="50" customHeight="1" spans="1:8">
      <c r="A50" s="237" t="s">
        <v>143</v>
      </c>
      <c r="B50" s="235"/>
      <c r="C50" s="236"/>
      <c r="D50" s="232"/>
      <c r="E50" s="239" t="s">
        <v>76</v>
      </c>
      <c r="F50" s="239"/>
      <c r="G50" s="240"/>
      <c r="H50" s="238"/>
    </row>
    <row r="51" customHeight="1" spans="1:8">
      <c r="A51" s="237" t="s">
        <v>144</v>
      </c>
      <c r="B51" s="235">
        <v>60</v>
      </c>
      <c r="C51" s="236">
        <v>42</v>
      </c>
      <c r="D51" s="232">
        <f>C51/B51</f>
        <v>0.7</v>
      </c>
      <c r="E51" s="239" t="s">
        <v>145</v>
      </c>
      <c r="F51" s="239"/>
      <c r="G51" s="240"/>
      <c r="H51" s="238"/>
    </row>
    <row r="52" customHeight="1" spans="1:8">
      <c r="A52" s="237" t="s">
        <v>74</v>
      </c>
      <c r="B52" s="235">
        <v>50</v>
      </c>
      <c r="C52" s="236">
        <v>42</v>
      </c>
      <c r="D52" s="232">
        <f>C52/B52</f>
        <v>0.84</v>
      </c>
      <c r="E52" s="239" t="s">
        <v>146</v>
      </c>
      <c r="F52" s="239"/>
      <c r="G52" s="240"/>
      <c r="H52" s="238"/>
    </row>
    <row r="53" customHeight="1" spans="1:8">
      <c r="A53" s="237" t="s">
        <v>75</v>
      </c>
      <c r="B53" s="235"/>
      <c r="C53" s="236"/>
      <c r="D53" s="232"/>
      <c r="E53" s="239" t="s">
        <v>147</v>
      </c>
      <c r="F53" s="239"/>
      <c r="G53" s="240"/>
      <c r="H53" s="238"/>
    </row>
    <row r="54" customHeight="1" spans="1:8">
      <c r="A54" s="237" t="s">
        <v>76</v>
      </c>
      <c r="B54" s="235"/>
      <c r="C54" s="236"/>
      <c r="D54" s="232"/>
      <c r="E54" s="239" t="s">
        <v>148</v>
      </c>
      <c r="F54" s="239">
        <v>60</v>
      </c>
      <c r="G54" s="240">
        <v>40</v>
      </c>
      <c r="H54" s="238">
        <f>G54/F54</f>
        <v>0.666666666666667</v>
      </c>
    </row>
    <row r="55" customHeight="1" spans="1:8">
      <c r="A55" s="237" t="s">
        <v>149</v>
      </c>
      <c r="B55" s="235"/>
      <c r="C55" s="236"/>
      <c r="D55" s="232"/>
      <c r="E55" s="239" t="s">
        <v>89</v>
      </c>
      <c r="F55" s="239"/>
      <c r="G55" s="240"/>
      <c r="H55" s="238"/>
    </row>
    <row r="56" customHeight="1" spans="1:8">
      <c r="A56" s="237" t="s">
        <v>150</v>
      </c>
      <c r="B56" s="235"/>
      <c r="C56" s="236"/>
      <c r="D56" s="232"/>
      <c r="E56" s="239" t="s">
        <v>151</v>
      </c>
      <c r="F56" s="239"/>
      <c r="G56" s="240"/>
      <c r="H56" s="238"/>
    </row>
    <row r="57" customHeight="1" spans="1:8">
      <c r="A57" s="237" t="s">
        <v>152</v>
      </c>
      <c r="B57" s="235"/>
      <c r="C57" s="236"/>
      <c r="D57" s="232"/>
      <c r="E57" s="239" t="s">
        <v>153</v>
      </c>
      <c r="F57" s="239">
        <v>135</v>
      </c>
      <c r="G57" s="240">
        <v>102</v>
      </c>
      <c r="H57" s="238">
        <f>G57/F57</f>
        <v>0.755555555555556</v>
      </c>
    </row>
    <row r="58" customHeight="1" spans="1:8">
      <c r="A58" s="237" t="s">
        <v>154</v>
      </c>
      <c r="B58" s="235">
        <v>10</v>
      </c>
      <c r="C58" s="236"/>
      <c r="D58" s="232">
        <f>C58/B58</f>
        <v>0</v>
      </c>
      <c r="E58" s="239" t="s">
        <v>155</v>
      </c>
      <c r="F58" s="239">
        <v>56</v>
      </c>
      <c r="G58" s="240">
        <v>79</v>
      </c>
      <c r="H58" s="238">
        <f>G58/F58</f>
        <v>1.41071428571429</v>
      </c>
    </row>
    <row r="59" customHeight="1" spans="1:8">
      <c r="A59" s="237" t="s">
        <v>156</v>
      </c>
      <c r="B59" s="235"/>
      <c r="C59" s="236"/>
      <c r="D59" s="232"/>
      <c r="E59" s="239" t="s">
        <v>157</v>
      </c>
      <c r="F59" s="239">
        <v>43</v>
      </c>
      <c r="G59" s="240">
        <v>13</v>
      </c>
      <c r="H59" s="238">
        <f>G59/F59</f>
        <v>0.302325581395349</v>
      </c>
    </row>
    <row r="60" customHeight="1" spans="1:8">
      <c r="A60" s="237" t="s">
        <v>89</v>
      </c>
      <c r="B60" s="235"/>
      <c r="C60" s="236"/>
      <c r="D60" s="232"/>
      <c r="E60" s="239" t="s">
        <v>158</v>
      </c>
      <c r="F60" s="239"/>
      <c r="G60" s="240"/>
      <c r="H60" s="238"/>
    </row>
    <row r="61" customHeight="1" spans="1:8">
      <c r="A61" s="237" t="s">
        <v>159</v>
      </c>
      <c r="B61" s="235"/>
      <c r="C61" s="236"/>
      <c r="D61" s="232"/>
      <c r="E61" s="239" t="s">
        <v>160</v>
      </c>
      <c r="F61" s="239">
        <v>36</v>
      </c>
      <c r="G61" s="240">
        <v>10</v>
      </c>
      <c r="H61" s="238">
        <f>G61/F61</f>
        <v>0.277777777777778</v>
      </c>
    </row>
    <row r="62" customHeight="1" spans="1:8">
      <c r="A62" s="237" t="s">
        <v>161</v>
      </c>
      <c r="B62" s="235">
        <v>48</v>
      </c>
      <c r="C62" s="236">
        <v>44</v>
      </c>
      <c r="D62" s="232">
        <f>C62/B62</f>
        <v>0.916666666666667</v>
      </c>
      <c r="E62" s="239" t="s">
        <v>162</v>
      </c>
      <c r="F62" s="239"/>
      <c r="G62" s="240">
        <v>0</v>
      </c>
      <c r="H62" s="238"/>
    </row>
    <row r="63" customHeight="1" spans="1:8">
      <c r="A63" s="237" t="s">
        <v>74</v>
      </c>
      <c r="B63" s="235">
        <v>48</v>
      </c>
      <c r="C63" s="236">
        <v>44</v>
      </c>
      <c r="D63" s="232">
        <f>C63/B63</f>
        <v>0.916666666666667</v>
      </c>
      <c r="E63" s="239" t="s">
        <v>163</v>
      </c>
      <c r="F63" s="239"/>
      <c r="G63" s="240"/>
      <c r="H63" s="238"/>
    </row>
    <row r="64" customHeight="1" spans="1:8">
      <c r="A64" s="237" t="s">
        <v>75</v>
      </c>
      <c r="B64" s="235"/>
      <c r="C64" s="236"/>
      <c r="D64" s="232"/>
      <c r="E64" s="239" t="s">
        <v>164</v>
      </c>
      <c r="F64" s="239"/>
      <c r="G64" s="240"/>
      <c r="H64" s="238"/>
    </row>
    <row r="65" customHeight="1" spans="1:8">
      <c r="A65" s="237" t="s">
        <v>76</v>
      </c>
      <c r="B65" s="235"/>
      <c r="C65" s="236"/>
      <c r="D65" s="232"/>
      <c r="E65" s="239" t="s">
        <v>165</v>
      </c>
      <c r="F65" s="239"/>
      <c r="G65" s="240"/>
      <c r="H65" s="238"/>
    </row>
    <row r="66" customHeight="1" spans="1:8">
      <c r="A66" s="237" t="s">
        <v>166</v>
      </c>
      <c r="B66" s="235"/>
      <c r="C66" s="236"/>
      <c r="D66" s="232"/>
      <c r="E66" s="239" t="s">
        <v>167</v>
      </c>
      <c r="F66" s="239"/>
      <c r="G66" s="240"/>
      <c r="H66" s="238"/>
    </row>
    <row r="67" customHeight="1" spans="1:8">
      <c r="A67" s="237" t="s">
        <v>168</v>
      </c>
      <c r="B67" s="235"/>
      <c r="C67" s="236"/>
      <c r="D67" s="232"/>
      <c r="E67" s="239" t="s">
        <v>169</v>
      </c>
      <c r="F67" s="239"/>
      <c r="G67" s="240"/>
      <c r="H67" s="238"/>
    </row>
    <row r="68" customHeight="1" spans="1:8">
      <c r="A68" s="237" t="s">
        <v>170</v>
      </c>
      <c r="B68" s="235"/>
      <c r="C68" s="236"/>
      <c r="D68" s="232"/>
      <c r="E68" s="239" t="s">
        <v>171</v>
      </c>
      <c r="F68" s="239"/>
      <c r="G68" s="240">
        <v>0</v>
      </c>
      <c r="H68" s="238"/>
    </row>
    <row r="69" customHeight="1" spans="1:8">
      <c r="A69" s="237" t="s">
        <v>172</v>
      </c>
      <c r="B69" s="235"/>
      <c r="C69" s="236"/>
      <c r="D69" s="232"/>
      <c r="E69" s="239" t="s">
        <v>173</v>
      </c>
      <c r="F69" s="239"/>
      <c r="G69" s="240"/>
      <c r="H69" s="238"/>
    </row>
    <row r="70" customHeight="1" spans="1:8">
      <c r="A70" s="237" t="s">
        <v>174</v>
      </c>
      <c r="B70" s="235"/>
      <c r="C70" s="236"/>
      <c r="D70" s="232"/>
      <c r="E70" s="239" t="s">
        <v>175</v>
      </c>
      <c r="F70" s="239"/>
      <c r="G70" s="240"/>
      <c r="H70" s="238"/>
    </row>
    <row r="71" customHeight="1" spans="1:8">
      <c r="A71" s="237" t="s">
        <v>89</v>
      </c>
      <c r="B71" s="235"/>
      <c r="C71" s="236"/>
      <c r="D71" s="232"/>
      <c r="E71" s="239" t="s">
        <v>176</v>
      </c>
      <c r="F71" s="239"/>
      <c r="G71" s="240"/>
      <c r="H71" s="238"/>
    </row>
    <row r="72" customHeight="1" spans="1:8">
      <c r="A72" s="237" t="s">
        <v>177</v>
      </c>
      <c r="B72" s="235"/>
      <c r="C72" s="236"/>
      <c r="D72" s="232"/>
      <c r="E72" s="239" t="s">
        <v>178</v>
      </c>
      <c r="F72" s="239"/>
      <c r="G72" s="240">
        <v>0</v>
      </c>
      <c r="H72" s="238"/>
    </row>
    <row r="73" customHeight="1" spans="1:8">
      <c r="A73" s="237" t="s">
        <v>179</v>
      </c>
      <c r="B73" s="235"/>
      <c r="C73" s="236">
        <v>0</v>
      </c>
      <c r="D73" s="232"/>
      <c r="E73" s="239" t="s">
        <v>180</v>
      </c>
      <c r="F73" s="239"/>
      <c r="G73" s="240"/>
      <c r="H73" s="238"/>
    </row>
    <row r="74" customHeight="1" spans="1:8">
      <c r="A74" s="237" t="s">
        <v>74</v>
      </c>
      <c r="B74" s="235"/>
      <c r="C74" s="236"/>
      <c r="D74" s="232"/>
      <c r="E74" s="239" t="s">
        <v>181</v>
      </c>
      <c r="F74" s="239"/>
      <c r="G74" s="240"/>
      <c r="H74" s="238"/>
    </row>
    <row r="75" customHeight="1" spans="1:8">
      <c r="A75" s="237" t="s">
        <v>75</v>
      </c>
      <c r="B75" s="235"/>
      <c r="C75" s="236"/>
      <c r="D75" s="232"/>
      <c r="E75" s="239" t="s">
        <v>182</v>
      </c>
      <c r="F75" s="239"/>
      <c r="G75" s="240">
        <v>0</v>
      </c>
      <c r="H75" s="238"/>
    </row>
    <row r="76" customHeight="1" spans="1:8">
      <c r="A76" s="237" t="s">
        <v>76</v>
      </c>
      <c r="B76" s="235"/>
      <c r="C76" s="236"/>
      <c r="D76" s="232"/>
      <c r="E76" s="239" t="s">
        <v>183</v>
      </c>
      <c r="F76" s="239"/>
      <c r="G76" s="240"/>
      <c r="H76" s="238"/>
    </row>
    <row r="77" customHeight="1" spans="1:8">
      <c r="A77" s="237" t="s">
        <v>184</v>
      </c>
      <c r="B77" s="235"/>
      <c r="C77" s="236"/>
      <c r="D77" s="232"/>
      <c r="E77" s="233" t="s">
        <v>185</v>
      </c>
      <c r="F77" s="239">
        <v>600</v>
      </c>
      <c r="G77" s="240">
        <v>331</v>
      </c>
      <c r="H77" s="238">
        <f>G77/F77</f>
        <v>0.551666666666667</v>
      </c>
    </row>
    <row r="78" customHeight="1" spans="1:8">
      <c r="A78" s="237" t="s">
        <v>186</v>
      </c>
      <c r="B78" s="235"/>
      <c r="C78" s="236"/>
      <c r="D78" s="232"/>
      <c r="E78" s="239" t="s">
        <v>187</v>
      </c>
      <c r="F78" s="239"/>
      <c r="G78" s="240">
        <v>0</v>
      </c>
      <c r="H78" s="238"/>
    </row>
    <row r="79" customHeight="1" spans="1:8">
      <c r="A79" s="237" t="s">
        <v>188</v>
      </c>
      <c r="B79" s="235"/>
      <c r="C79" s="236"/>
      <c r="D79" s="232"/>
      <c r="E79" s="239" t="s">
        <v>74</v>
      </c>
      <c r="F79" s="239"/>
      <c r="G79" s="240"/>
      <c r="H79" s="238"/>
    </row>
    <row r="80" customHeight="1" spans="1:8">
      <c r="A80" s="237" t="s">
        <v>189</v>
      </c>
      <c r="B80" s="235"/>
      <c r="C80" s="236"/>
      <c r="D80" s="232"/>
      <c r="E80" s="239" t="s">
        <v>75</v>
      </c>
      <c r="F80" s="239"/>
      <c r="G80" s="240"/>
      <c r="H80" s="238"/>
    </row>
    <row r="81" customHeight="1" spans="1:8">
      <c r="A81" s="237" t="s">
        <v>190</v>
      </c>
      <c r="B81" s="235"/>
      <c r="C81" s="236"/>
      <c r="D81" s="232"/>
      <c r="E81" s="239" t="s">
        <v>76</v>
      </c>
      <c r="F81" s="239"/>
      <c r="G81" s="240"/>
      <c r="H81" s="238"/>
    </row>
    <row r="82" customHeight="1" spans="1:8">
      <c r="A82" s="237" t="s">
        <v>172</v>
      </c>
      <c r="B82" s="235"/>
      <c r="C82" s="236"/>
      <c r="D82" s="232"/>
      <c r="E82" s="239" t="s">
        <v>191</v>
      </c>
      <c r="F82" s="239"/>
      <c r="G82" s="240"/>
      <c r="H82" s="238"/>
    </row>
    <row r="83" customHeight="1" spans="1:8">
      <c r="A83" s="237" t="s">
        <v>89</v>
      </c>
      <c r="B83" s="235"/>
      <c r="C83" s="236"/>
      <c r="D83" s="232"/>
      <c r="E83" s="239" t="s">
        <v>192</v>
      </c>
      <c r="F83" s="239"/>
      <c r="G83" s="240"/>
      <c r="H83" s="238"/>
    </row>
    <row r="84" customHeight="1" spans="1:8">
      <c r="A84" s="237" t="s">
        <v>193</v>
      </c>
      <c r="B84" s="235"/>
      <c r="C84" s="236"/>
      <c r="D84" s="232"/>
      <c r="E84" s="239" t="s">
        <v>194</v>
      </c>
      <c r="F84" s="239"/>
      <c r="G84" s="240"/>
      <c r="H84" s="238"/>
    </row>
    <row r="85" customHeight="1" spans="1:8">
      <c r="A85" s="237" t="s">
        <v>195</v>
      </c>
      <c r="B85" s="235">
        <v>19</v>
      </c>
      <c r="C85" s="236">
        <v>19</v>
      </c>
      <c r="D85" s="232">
        <f>C85/B85</f>
        <v>1</v>
      </c>
      <c r="E85" s="239" t="s">
        <v>196</v>
      </c>
      <c r="F85" s="239"/>
      <c r="G85" s="240"/>
      <c r="H85" s="238"/>
    </row>
    <row r="86" customHeight="1" spans="1:8">
      <c r="A86" s="237" t="s">
        <v>74</v>
      </c>
      <c r="B86" s="235"/>
      <c r="C86" s="236"/>
      <c r="D86" s="232"/>
      <c r="E86" s="239" t="s">
        <v>197</v>
      </c>
      <c r="F86" s="239"/>
      <c r="G86" s="240"/>
      <c r="H86" s="238"/>
    </row>
    <row r="87" customHeight="1" spans="1:8">
      <c r="A87" s="237" t="s">
        <v>75</v>
      </c>
      <c r="B87" s="235"/>
      <c r="C87" s="236"/>
      <c r="D87" s="232"/>
      <c r="E87" s="239" t="s">
        <v>198</v>
      </c>
      <c r="F87" s="239"/>
      <c r="G87" s="240">
        <v>0</v>
      </c>
      <c r="H87" s="238"/>
    </row>
    <row r="88" customHeight="1" spans="1:8">
      <c r="A88" s="237" t="s">
        <v>76</v>
      </c>
      <c r="B88" s="235"/>
      <c r="C88" s="236"/>
      <c r="D88" s="232"/>
      <c r="E88" s="239" t="s">
        <v>199</v>
      </c>
      <c r="F88" s="239"/>
      <c r="G88" s="240"/>
      <c r="H88" s="238"/>
    </row>
    <row r="89" customHeight="1" spans="1:8">
      <c r="A89" s="237" t="s">
        <v>200</v>
      </c>
      <c r="B89" s="235">
        <v>19</v>
      </c>
      <c r="C89" s="236">
        <v>19</v>
      </c>
      <c r="D89" s="232">
        <f>C89/B89</f>
        <v>1</v>
      </c>
      <c r="E89" s="239" t="s">
        <v>201</v>
      </c>
      <c r="F89" s="239"/>
      <c r="G89" s="240"/>
      <c r="H89" s="238"/>
    </row>
    <row r="90" customHeight="1" spans="1:8">
      <c r="A90" s="237" t="s">
        <v>202</v>
      </c>
      <c r="B90" s="235"/>
      <c r="C90" s="236"/>
      <c r="D90" s="232"/>
      <c r="E90" s="239" t="s">
        <v>203</v>
      </c>
      <c r="F90" s="239"/>
      <c r="G90" s="240"/>
      <c r="H90" s="238"/>
    </row>
    <row r="91" customHeight="1" spans="1:8">
      <c r="A91" s="237" t="s">
        <v>172</v>
      </c>
      <c r="B91" s="235"/>
      <c r="C91" s="236"/>
      <c r="D91" s="232"/>
      <c r="E91" s="239" t="s">
        <v>204</v>
      </c>
      <c r="F91" s="239">
        <v>257</v>
      </c>
      <c r="G91" s="240">
        <v>255</v>
      </c>
      <c r="H91" s="238">
        <f>G91/F91</f>
        <v>0.992217898832685</v>
      </c>
    </row>
    <row r="92" customHeight="1" spans="1:8">
      <c r="A92" s="237" t="s">
        <v>89</v>
      </c>
      <c r="B92" s="235"/>
      <c r="C92" s="236"/>
      <c r="D92" s="232"/>
      <c r="E92" s="239" t="s">
        <v>205</v>
      </c>
      <c r="F92" s="239">
        <v>257</v>
      </c>
      <c r="G92" s="240">
        <v>255</v>
      </c>
      <c r="H92" s="238">
        <f>G92/F92</f>
        <v>0.992217898832685</v>
      </c>
    </row>
    <row r="93" customHeight="1" spans="1:8">
      <c r="A93" s="237" t="s">
        <v>206</v>
      </c>
      <c r="B93" s="235"/>
      <c r="C93" s="236"/>
      <c r="D93" s="232"/>
      <c r="E93" s="239" t="s">
        <v>207</v>
      </c>
      <c r="F93" s="239"/>
      <c r="G93" s="240">
        <v>0</v>
      </c>
      <c r="H93" s="238"/>
    </row>
    <row r="94" customHeight="1" spans="1:8">
      <c r="A94" s="237" t="s">
        <v>208</v>
      </c>
      <c r="B94" s="235"/>
      <c r="C94" s="236">
        <v>0</v>
      </c>
      <c r="D94" s="232"/>
      <c r="E94" s="239" t="s">
        <v>209</v>
      </c>
      <c r="F94" s="239"/>
      <c r="G94" s="240"/>
      <c r="H94" s="238"/>
    </row>
    <row r="95" customHeight="1" spans="1:8">
      <c r="A95" s="237" t="s">
        <v>74</v>
      </c>
      <c r="B95" s="235"/>
      <c r="C95" s="236"/>
      <c r="D95" s="232"/>
      <c r="E95" s="239" t="s">
        <v>210</v>
      </c>
      <c r="F95" s="239"/>
      <c r="G95" s="240"/>
      <c r="H95" s="238"/>
    </row>
    <row r="96" customHeight="1" spans="1:8">
      <c r="A96" s="237" t="s">
        <v>75</v>
      </c>
      <c r="B96" s="235"/>
      <c r="C96" s="236"/>
      <c r="D96" s="232"/>
      <c r="E96" s="239" t="s">
        <v>211</v>
      </c>
      <c r="F96" s="239"/>
      <c r="G96" s="240"/>
      <c r="H96" s="238"/>
    </row>
    <row r="97" customHeight="1" spans="1:8">
      <c r="A97" s="237" t="s">
        <v>76</v>
      </c>
      <c r="B97" s="235"/>
      <c r="C97" s="236"/>
      <c r="D97" s="232"/>
      <c r="E97" s="239" t="s">
        <v>212</v>
      </c>
      <c r="F97" s="239"/>
      <c r="G97" s="240"/>
      <c r="H97" s="238"/>
    </row>
    <row r="98" customHeight="1" spans="1:8">
      <c r="A98" s="237" t="s">
        <v>213</v>
      </c>
      <c r="B98" s="235"/>
      <c r="C98" s="236"/>
      <c r="D98" s="232"/>
      <c r="E98" s="239" t="s">
        <v>214</v>
      </c>
      <c r="F98" s="239"/>
      <c r="G98" s="240"/>
      <c r="H98" s="238"/>
    </row>
    <row r="99" customHeight="1" spans="1:8">
      <c r="A99" s="237" t="s">
        <v>215</v>
      </c>
      <c r="B99" s="235"/>
      <c r="C99" s="236"/>
      <c r="D99" s="232"/>
      <c r="E99" s="239" t="s">
        <v>216</v>
      </c>
      <c r="F99" s="239"/>
      <c r="G99" s="240">
        <v>0</v>
      </c>
      <c r="H99" s="238"/>
    </row>
    <row r="100" customHeight="1" spans="1:8">
      <c r="A100" s="237" t="s">
        <v>217</v>
      </c>
      <c r="B100" s="235"/>
      <c r="C100" s="236"/>
      <c r="D100" s="232"/>
      <c r="E100" s="239" t="s">
        <v>218</v>
      </c>
      <c r="F100" s="239"/>
      <c r="G100" s="240"/>
      <c r="H100" s="238"/>
    </row>
    <row r="101" customHeight="1" spans="1:8">
      <c r="A101" s="237" t="s">
        <v>172</v>
      </c>
      <c r="B101" s="235"/>
      <c r="C101" s="236"/>
      <c r="D101" s="232"/>
      <c r="E101" s="239" t="s">
        <v>219</v>
      </c>
      <c r="F101" s="239"/>
      <c r="G101" s="240"/>
      <c r="H101" s="238"/>
    </row>
    <row r="102" customHeight="1" spans="1:8">
      <c r="A102" s="237" t="s">
        <v>89</v>
      </c>
      <c r="B102" s="235"/>
      <c r="C102" s="236"/>
      <c r="D102" s="232"/>
      <c r="E102" s="239" t="s">
        <v>220</v>
      </c>
      <c r="F102" s="239"/>
      <c r="G102" s="240"/>
      <c r="H102" s="238"/>
    </row>
    <row r="103" customHeight="1" spans="1:8">
      <c r="A103" s="237" t="s">
        <v>221</v>
      </c>
      <c r="B103" s="235"/>
      <c r="C103" s="236"/>
      <c r="D103" s="232"/>
      <c r="E103" s="239" t="s">
        <v>222</v>
      </c>
      <c r="F103" s="239"/>
      <c r="G103" s="240"/>
      <c r="H103" s="238"/>
    </row>
    <row r="104" customHeight="1" spans="1:8">
      <c r="A104" s="237" t="s">
        <v>223</v>
      </c>
      <c r="B104" s="235"/>
      <c r="C104" s="236">
        <v>0</v>
      </c>
      <c r="D104" s="232"/>
      <c r="E104" s="239" t="s">
        <v>224</v>
      </c>
      <c r="F104" s="239"/>
      <c r="G104" s="240"/>
      <c r="H104" s="238"/>
    </row>
    <row r="105" customHeight="1" spans="1:8">
      <c r="A105" s="237" t="s">
        <v>74</v>
      </c>
      <c r="B105" s="235"/>
      <c r="C105" s="236"/>
      <c r="D105" s="232"/>
      <c r="E105" s="239" t="s">
        <v>225</v>
      </c>
      <c r="F105" s="239"/>
      <c r="G105" s="240">
        <v>0</v>
      </c>
      <c r="H105" s="238"/>
    </row>
    <row r="106" customHeight="1" spans="1:8">
      <c r="A106" s="237" t="s">
        <v>75</v>
      </c>
      <c r="B106" s="235"/>
      <c r="C106" s="236"/>
      <c r="D106" s="232"/>
      <c r="E106" s="239" t="s">
        <v>226</v>
      </c>
      <c r="F106" s="239"/>
      <c r="G106" s="240"/>
      <c r="H106" s="238"/>
    </row>
    <row r="107" customHeight="1" spans="1:8">
      <c r="A107" s="237" t="s">
        <v>76</v>
      </c>
      <c r="B107" s="235"/>
      <c r="C107" s="236"/>
      <c r="D107" s="232"/>
      <c r="E107" s="239" t="s">
        <v>227</v>
      </c>
      <c r="F107" s="239"/>
      <c r="G107" s="240"/>
      <c r="H107" s="238"/>
    </row>
    <row r="108" customHeight="1" spans="1:8">
      <c r="A108" s="237" t="s">
        <v>228</v>
      </c>
      <c r="B108" s="235"/>
      <c r="C108" s="236"/>
      <c r="D108" s="232"/>
      <c r="E108" s="239" t="s">
        <v>229</v>
      </c>
      <c r="F108" s="239"/>
      <c r="G108" s="240"/>
      <c r="H108" s="238"/>
    </row>
    <row r="109" customHeight="1" spans="1:8">
      <c r="A109" s="237" t="s">
        <v>230</v>
      </c>
      <c r="B109" s="235"/>
      <c r="C109" s="236"/>
      <c r="D109" s="232"/>
      <c r="E109" s="239" t="s">
        <v>231</v>
      </c>
      <c r="F109" s="239"/>
      <c r="G109" s="240"/>
      <c r="H109" s="238"/>
    </row>
    <row r="110" customHeight="1" spans="1:8">
      <c r="A110" s="237" t="s">
        <v>232</v>
      </c>
      <c r="B110" s="235"/>
      <c r="C110" s="236"/>
      <c r="D110" s="232"/>
      <c r="E110" s="239" t="s">
        <v>233</v>
      </c>
      <c r="F110" s="239"/>
      <c r="G110" s="240"/>
      <c r="H110" s="238"/>
    </row>
    <row r="111" customHeight="1" spans="1:8">
      <c r="A111" s="237" t="s">
        <v>234</v>
      </c>
      <c r="B111" s="235"/>
      <c r="C111" s="236"/>
      <c r="D111" s="232"/>
      <c r="E111" s="239" t="s">
        <v>235</v>
      </c>
      <c r="F111" s="239"/>
      <c r="G111" s="240"/>
      <c r="H111" s="238"/>
    </row>
    <row r="112" customHeight="1" spans="1:8">
      <c r="A112" s="237" t="s">
        <v>236</v>
      </c>
      <c r="B112" s="235"/>
      <c r="C112" s="236"/>
      <c r="D112" s="232"/>
      <c r="E112" s="239" t="s">
        <v>237</v>
      </c>
      <c r="F112" s="239"/>
      <c r="G112" s="240">
        <v>0</v>
      </c>
      <c r="H112" s="238"/>
    </row>
    <row r="113" customHeight="1" spans="1:8">
      <c r="A113" s="237" t="s">
        <v>238</v>
      </c>
      <c r="B113" s="235"/>
      <c r="C113" s="236"/>
      <c r="D113" s="232"/>
      <c r="E113" s="239" t="s">
        <v>239</v>
      </c>
      <c r="F113" s="239"/>
      <c r="G113" s="240"/>
      <c r="H113" s="238"/>
    </row>
    <row r="114" customHeight="1" spans="1:8">
      <c r="A114" s="237" t="s">
        <v>240</v>
      </c>
      <c r="B114" s="235"/>
      <c r="C114" s="236"/>
      <c r="D114" s="232"/>
      <c r="E114" s="239" t="s">
        <v>241</v>
      </c>
      <c r="F114" s="239"/>
      <c r="G114" s="240"/>
      <c r="H114" s="238"/>
    </row>
    <row r="115" customHeight="1" spans="1:8">
      <c r="A115" s="237" t="s">
        <v>242</v>
      </c>
      <c r="B115" s="235"/>
      <c r="C115" s="236"/>
      <c r="D115" s="232"/>
      <c r="E115" s="239" t="s">
        <v>243</v>
      </c>
      <c r="F115" s="239"/>
      <c r="G115" s="240"/>
      <c r="H115" s="238"/>
    </row>
    <row r="116" customHeight="1" spans="1:8">
      <c r="A116" s="237" t="s">
        <v>244</v>
      </c>
      <c r="B116" s="235"/>
      <c r="C116" s="236"/>
      <c r="D116" s="232"/>
      <c r="E116" s="239" t="s">
        <v>245</v>
      </c>
      <c r="F116" s="239"/>
      <c r="G116" s="240"/>
      <c r="H116" s="238"/>
    </row>
    <row r="117" customHeight="1" spans="1:8">
      <c r="A117" s="237" t="s">
        <v>89</v>
      </c>
      <c r="B117" s="235"/>
      <c r="C117" s="236"/>
      <c r="D117" s="232"/>
      <c r="E117" s="239" t="s">
        <v>246</v>
      </c>
      <c r="F117" s="239"/>
      <c r="G117" s="240"/>
      <c r="H117" s="238"/>
    </row>
    <row r="118" customHeight="1" spans="1:8">
      <c r="A118" s="237" t="s">
        <v>247</v>
      </c>
      <c r="B118" s="235"/>
      <c r="C118" s="236"/>
      <c r="D118" s="232"/>
      <c r="E118" s="239" t="s">
        <v>248</v>
      </c>
      <c r="F118" s="239"/>
      <c r="G118" s="240">
        <v>0</v>
      </c>
      <c r="H118" s="238"/>
    </row>
    <row r="119" customHeight="1" spans="1:8">
      <c r="A119" s="237" t="s">
        <v>249</v>
      </c>
      <c r="B119" s="235">
        <v>87</v>
      </c>
      <c r="C119" s="236">
        <v>80</v>
      </c>
      <c r="D119" s="232">
        <f>C119/B119</f>
        <v>0.919540229885057</v>
      </c>
      <c r="E119" s="239" t="s">
        <v>250</v>
      </c>
      <c r="F119" s="239"/>
      <c r="G119" s="240"/>
      <c r="H119" s="238"/>
    </row>
    <row r="120" customHeight="1" spans="1:8">
      <c r="A120" s="237" t="s">
        <v>74</v>
      </c>
      <c r="B120" s="235">
        <v>77</v>
      </c>
      <c r="C120" s="236">
        <v>70</v>
      </c>
      <c r="D120" s="232">
        <f>C120/B120</f>
        <v>0.909090909090909</v>
      </c>
      <c r="E120" s="239" t="s">
        <v>251</v>
      </c>
      <c r="F120" s="239"/>
      <c r="G120" s="240"/>
      <c r="H120" s="238"/>
    </row>
    <row r="121" customHeight="1" spans="1:8">
      <c r="A121" s="237" t="s">
        <v>75</v>
      </c>
      <c r="B121" s="235"/>
      <c r="C121" s="236"/>
      <c r="D121" s="232"/>
      <c r="E121" s="239" t="s">
        <v>252</v>
      </c>
      <c r="F121" s="239"/>
      <c r="G121" s="240">
        <v>0</v>
      </c>
      <c r="H121" s="238"/>
    </row>
    <row r="122" customHeight="1" spans="1:8">
      <c r="A122" s="237" t="s">
        <v>76</v>
      </c>
      <c r="B122" s="235"/>
      <c r="C122" s="236"/>
      <c r="D122" s="232"/>
      <c r="E122" s="239" t="s">
        <v>253</v>
      </c>
      <c r="F122" s="239"/>
      <c r="G122" s="240"/>
      <c r="H122" s="238"/>
    </row>
    <row r="123" customHeight="1" spans="1:8">
      <c r="A123" s="237" t="s">
        <v>254</v>
      </c>
      <c r="B123" s="235"/>
      <c r="C123" s="236"/>
      <c r="D123" s="232"/>
      <c r="E123" s="239" t="s">
        <v>255</v>
      </c>
      <c r="F123" s="239"/>
      <c r="G123" s="240"/>
      <c r="H123" s="238"/>
    </row>
    <row r="124" customHeight="1" spans="1:8">
      <c r="A124" s="237" t="s">
        <v>256</v>
      </c>
      <c r="B124" s="235"/>
      <c r="C124" s="236"/>
      <c r="D124" s="232"/>
      <c r="E124" s="239" t="s">
        <v>257</v>
      </c>
      <c r="F124" s="239"/>
      <c r="G124" s="240">
        <v>0</v>
      </c>
      <c r="H124" s="238"/>
    </row>
    <row r="125" customHeight="1" spans="1:8">
      <c r="A125" s="237" t="s">
        <v>258</v>
      </c>
      <c r="B125" s="235"/>
      <c r="C125" s="236"/>
      <c r="D125" s="232"/>
      <c r="E125" s="239" t="s">
        <v>259</v>
      </c>
      <c r="F125" s="239"/>
      <c r="G125" s="240"/>
      <c r="H125" s="238"/>
    </row>
    <row r="126" customHeight="1" spans="1:8">
      <c r="A126" s="237" t="s">
        <v>89</v>
      </c>
      <c r="B126" s="235"/>
      <c r="C126" s="236"/>
      <c r="D126" s="232"/>
      <c r="E126" s="239" t="s">
        <v>260</v>
      </c>
      <c r="F126" s="239"/>
      <c r="G126" s="240">
        <v>0</v>
      </c>
      <c r="H126" s="238"/>
    </row>
    <row r="127" customHeight="1" spans="1:8">
      <c r="A127" s="237" t="s">
        <v>261</v>
      </c>
      <c r="B127" s="235">
        <v>10</v>
      </c>
      <c r="C127" s="236">
        <v>10</v>
      </c>
      <c r="D127" s="232">
        <f>C127/B127</f>
        <v>1</v>
      </c>
      <c r="E127" s="239" t="s">
        <v>262</v>
      </c>
      <c r="F127" s="239"/>
      <c r="G127" s="240"/>
      <c r="H127" s="238"/>
    </row>
    <row r="128" customHeight="1" spans="1:8">
      <c r="A128" s="237" t="s">
        <v>263</v>
      </c>
      <c r="B128" s="235"/>
      <c r="C128" s="236">
        <v>0</v>
      </c>
      <c r="D128" s="232"/>
      <c r="E128" s="239" t="s">
        <v>264</v>
      </c>
      <c r="F128" s="239">
        <v>343</v>
      </c>
      <c r="G128" s="240">
        <v>76</v>
      </c>
      <c r="H128" s="238">
        <f>G128/F128</f>
        <v>0.221574344023324</v>
      </c>
    </row>
    <row r="129" customHeight="1" spans="1:8">
      <c r="A129" s="237" t="s">
        <v>74</v>
      </c>
      <c r="B129" s="235"/>
      <c r="C129" s="236"/>
      <c r="D129" s="232"/>
      <c r="E129" s="239" t="s">
        <v>265</v>
      </c>
      <c r="F129" s="239"/>
      <c r="G129" s="240">
        <v>18</v>
      </c>
      <c r="H129" s="238"/>
    </row>
    <row r="130" customHeight="1" spans="1:8">
      <c r="A130" s="237" t="s">
        <v>75</v>
      </c>
      <c r="B130" s="235"/>
      <c r="C130" s="236"/>
      <c r="D130" s="232"/>
      <c r="E130" s="239" t="s">
        <v>266</v>
      </c>
      <c r="F130" s="239"/>
      <c r="G130" s="240"/>
      <c r="H130" s="238"/>
    </row>
    <row r="131" customHeight="1" spans="1:8">
      <c r="A131" s="237" t="s">
        <v>76</v>
      </c>
      <c r="B131" s="235"/>
      <c r="C131" s="236"/>
      <c r="D131" s="232"/>
      <c r="E131" s="239" t="s">
        <v>267</v>
      </c>
      <c r="F131" s="239"/>
      <c r="G131" s="240"/>
      <c r="H131" s="238"/>
    </row>
    <row r="132" customHeight="1" spans="1:8">
      <c r="A132" s="237" t="s">
        <v>268</v>
      </c>
      <c r="B132" s="235"/>
      <c r="C132" s="236"/>
      <c r="D132" s="232"/>
      <c r="E132" s="239" t="s">
        <v>269</v>
      </c>
      <c r="F132" s="239"/>
      <c r="G132" s="240"/>
      <c r="H132" s="238"/>
    </row>
    <row r="133" customHeight="1" spans="1:8">
      <c r="A133" s="237" t="s">
        <v>270</v>
      </c>
      <c r="B133" s="235"/>
      <c r="C133" s="236"/>
      <c r="D133" s="232"/>
      <c r="E133" s="239" t="s">
        <v>271</v>
      </c>
      <c r="F133" s="239">
        <v>343</v>
      </c>
      <c r="G133" s="240">
        <v>58</v>
      </c>
      <c r="H133" s="238">
        <f>G133/F133</f>
        <v>0.169096209912536</v>
      </c>
    </row>
    <row r="134" customHeight="1" spans="1:8">
      <c r="A134" s="237" t="s">
        <v>272</v>
      </c>
      <c r="B134" s="235"/>
      <c r="C134" s="236"/>
      <c r="D134" s="232"/>
      <c r="E134" s="239" t="s">
        <v>273</v>
      </c>
      <c r="F134" s="239"/>
      <c r="G134" s="240">
        <v>0</v>
      </c>
      <c r="H134" s="238"/>
    </row>
    <row r="135" customHeight="1" spans="1:8">
      <c r="A135" s="237" t="s">
        <v>274</v>
      </c>
      <c r="B135" s="235"/>
      <c r="C135" s="236"/>
      <c r="D135" s="232"/>
      <c r="E135" s="239" t="s">
        <v>275</v>
      </c>
      <c r="F135" s="239"/>
      <c r="G135" s="240"/>
      <c r="H135" s="238"/>
    </row>
    <row r="136" customHeight="1" spans="1:8">
      <c r="A136" s="237" t="s">
        <v>276</v>
      </c>
      <c r="B136" s="235"/>
      <c r="C136" s="236"/>
      <c r="D136" s="232"/>
      <c r="E136" s="239" t="s">
        <v>277</v>
      </c>
      <c r="F136" s="239"/>
      <c r="G136" s="240">
        <v>0</v>
      </c>
      <c r="H136" s="238"/>
    </row>
    <row r="137" customHeight="1" spans="1:8">
      <c r="A137" s="237" t="s">
        <v>89</v>
      </c>
      <c r="B137" s="235"/>
      <c r="C137" s="236"/>
      <c r="D137" s="232"/>
      <c r="E137" s="239" t="s">
        <v>278</v>
      </c>
      <c r="F137" s="239"/>
      <c r="G137" s="240"/>
      <c r="H137" s="238"/>
    </row>
    <row r="138" customHeight="1" spans="1:8">
      <c r="A138" s="237" t="s">
        <v>279</v>
      </c>
      <c r="B138" s="235"/>
      <c r="C138" s="236"/>
      <c r="D138" s="232"/>
      <c r="E138" s="239" t="s">
        <v>280</v>
      </c>
      <c r="F138" s="239"/>
      <c r="G138" s="240">
        <v>0</v>
      </c>
      <c r="H138" s="238"/>
    </row>
    <row r="139" customHeight="1" spans="1:8">
      <c r="A139" s="237" t="s">
        <v>281</v>
      </c>
      <c r="B139" s="235"/>
      <c r="C139" s="236">
        <v>0</v>
      </c>
      <c r="D139" s="232"/>
      <c r="E139" s="239" t="s">
        <v>74</v>
      </c>
      <c r="F139" s="239"/>
      <c r="G139" s="240"/>
      <c r="H139" s="238"/>
    </row>
    <row r="140" customHeight="1" spans="1:8">
      <c r="A140" s="237" t="s">
        <v>74</v>
      </c>
      <c r="B140" s="235"/>
      <c r="C140" s="236"/>
      <c r="D140" s="232"/>
      <c r="E140" s="239" t="s">
        <v>75</v>
      </c>
      <c r="F140" s="239"/>
      <c r="G140" s="240"/>
      <c r="H140" s="238"/>
    </row>
    <row r="141" customHeight="1" spans="1:8">
      <c r="A141" s="237" t="s">
        <v>75</v>
      </c>
      <c r="B141" s="235"/>
      <c r="C141" s="236"/>
      <c r="D141" s="232"/>
      <c r="E141" s="239" t="s">
        <v>76</v>
      </c>
      <c r="F141" s="239"/>
      <c r="G141" s="240"/>
      <c r="H141" s="238"/>
    </row>
    <row r="142" customHeight="1" spans="1:8">
      <c r="A142" s="237" t="s">
        <v>76</v>
      </c>
      <c r="B142" s="235"/>
      <c r="C142" s="236"/>
      <c r="D142" s="232"/>
      <c r="E142" s="239" t="s">
        <v>282</v>
      </c>
      <c r="F142" s="239"/>
      <c r="G142" s="240"/>
      <c r="H142" s="238"/>
    </row>
    <row r="143" customHeight="1" spans="1:8">
      <c r="A143" s="237" t="s">
        <v>283</v>
      </c>
      <c r="B143" s="235"/>
      <c r="C143" s="236"/>
      <c r="D143" s="232"/>
      <c r="E143" s="239" t="s">
        <v>284</v>
      </c>
      <c r="F143" s="239"/>
      <c r="G143" s="240"/>
      <c r="H143" s="238"/>
    </row>
    <row r="144" customHeight="1" spans="1:8">
      <c r="A144" s="237" t="s">
        <v>285</v>
      </c>
      <c r="B144" s="235"/>
      <c r="C144" s="236"/>
      <c r="D144" s="232"/>
      <c r="E144" s="239" t="s">
        <v>286</v>
      </c>
      <c r="F144" s="239"/>
      <c r="G144" s="240"/>
      <c r="H144" s="238"/>
    </row>
    <row r="145" customHeight="1" spans="1:8">
      <c r="A145" s="237" t="s">
        <v>287</v>
      </c>
      <c r="B145" s="235"/>
      <c r="C145" s="236"/>
      <c r="D145" s="232"/>
      <c r="E145" s="239" t="s">
        <v>288</v>
      </c>
      <c r="F145" s="239"/>
      <c r="G145" s="240"/>
      <c r="H145" s="238"/>
    </row>
    <row r="146" customHeight="1" spans="1:8">
      <c r="A146" s="237" t="s">
        <v>289</v>
      </c>
      <c r="B146" s="235"/>
      <c r="C146" s="236"/>
      <c r="D146" s="232"/>
      <c r="E146" s="239" t="s">
        <v>290</v>
      </c>
      <c r="F146" s="239"/>
      <c r="G146" s="240"/>
      <c r="H146" s="238"/>
    </row>
    <row r="147" customHeight="1" spans="1:8">
      <c r="A147" s="237" t="s">
        <v>291</v>
      </c>
      <c r="B147" s="235"/>
      <c r="C147" s="236"/>
      <c r="D147" s="232"/>
      <c r="E147" s="239" t="s">
        <v>292</v>
      </c>
      <c r="F147" s="239"/>
      <c r="G147" s="240"/>
      <c r="H147" s="238"/>
    </row>
    <row r="148" customHeight="1" spans="1:8">
      <c r="A148" s="237" t="s">
        <v>293</v>
      </c>
      <c r="B148" s="235"/>
      <c r="C148" s="236"/>
      <c r="D148" s="232"/>
      <c r="E148" s="239" t="s">
        <v>294</v>
      </c>
      <c r="F148" s="239"/>
      <c r="G148" s="240"/>
      <c r="H148" s="238"/>
    </row>
    <row r="149" customHeight="1" spans="1:8">
      <c r="A149" s="237" t="s">
        <v>89</v>
      </c>
      <c r="B149" s="235"/>
      <c r="C149" s="236"/>
      <c r="D149" s="232"/>
      <c r="E149" s="239" t="s">
        <v>172</v>
      </c>
      <c r="F149" s="239"/>
      <c r="G149" s="240"/>
      <c r="H149" s="238"/>
    </row>
    <row r="150" customHeight="1" spans="1:8">
      <c r="A150" s="237" t="s">
        <v>295</v>
      </c>
      <c r="B150" s="235"/>
      <c r="C150" s="236"/>
      <c r="D150" s="232"/>
      <c r="E150" s="239" t="s">
        <v>296</v>
      </c>
      <c r="F150" s="239"/>
      <c r="G150" s="240"/>
      <c r="H150" s="238"/>
    </row>
    <row r="151" customHeight="1" spans="1:8">
      <c r="A151" s="237" t="s">
        <v>297</v>
      </c>
      <c r="B151" s="235"/>
      <c r="C151" s="236">
        <v>0</v>
      </c>
      <c r="D151" s="232"/>
      <c r="E151" s="239" t="s">
        <v>89</v>
      </c>
      <c r="F151" s="239"/>
      <c r="G151" s="240"/>
      <c r="H151" s="238"/>
    </row>
    <row r="152" customHeight="1" spans="1:8">
      <c r="A152" s="237" t="s">
        <v>74</v>
      </c>
      <c r="B152" s="235"/>
      <c r="C152" s="236"/>
      <c r="D152" s="232"/>
      <c r="E152" s="239" t="s">
        <v>298</v>
      </c>
      <c r="F152" s="239"/>
      <c r="G152" s="240"/>
      <c r="H152" s="238"/>
    </row>
    <row r="153" customHeight="1" spans="1:8">
      <c r="A153" s="237" t="s">
        <v>75</v>
      </c>
      <c r="B153" s="235"/>
      <c r="C153" s="236"/>
      <c r="D153" s="232"/>
      <c r="E153" s="239" t="s">
        <v>299</v>
      </c>
      <c r="F153" s="239"/>
      <c r="G153" s="240">
        <v>0</v>
      </c>
      <c r="H153" s="238"/>
    </row>
    <row r="154" customHeight="1" spans="1:8">
      <c r="A154" s="237" t="s">
        <v>76</v>
      </c>
      <c r="B154" s="235"/>
      <c r="C154" s="236"/>
      <c r="D154" s="232"/>
      <c r="E154" s="239" t="s">
        <v>300</v>
      </c>
      <c r="F154" s="239"/>
      <c r="G154" s="240"/>
      <c r="H154" s="238"/>
    </row>
    <row r="155" customHeight="1" spans="1:8">
      <c r="A155" s="237" t="s">
        <v>301</v>
      </c>
      <c r="B155" s="235"/>
      <c r="C155" s="236"/>
      <c r="D155" s="232"/>
      <c r="E155" s="233" t="s">
        <v>302</v>
      </c>
      <c r="F155" s="239">
        <v>2215</v>
      </c>
      <c r="G155" s="240">
        <v>2096</v>
      </c>
      <c r="H155" s="238">
        <f>G155/F155</f>
        <v>0.94627539503386</v>
      </c>
    </row>
    <row r="156" customHeight="1" spans="1:8">
      <c r="A156" s="237" t="s">
        <v>303</v>
      </c>
      <c r="B156" s="235"/>
      <c r="C156" s="236"/>
      <c r="D156" s="232"/>
      <c r="E156" s="239" t="s">
        <v>304</v>
      </c>
      <c r="F156" s="239">
        <v>700</v>
      </c>
      <c r="G156" s="240">
        <v>775</v>
      </c>
      <c r="H156" s="238">
        <f>G156/F156</f>
        <v>1.10714285714286</v>
      </c>
    </row>
    <row r="157" customHeight="1" spans="1:8">
      <c r="A157" s="237" t="s">
        <v>305</v>
      </c>
      <c r="B157" s="235"/>
      <c r="C157" s="236"/>
      <c r="D157" s="232"/>
      <c r="E157" s="239" t="s">
        <v>74</v>
      </c>
      <c r="F157" s="239"/>
      <c r="G157" s="240"/>
      <c r="H157" s="238"/>
    </row>
    <row r="158" customHeight="1" spans="1:8">
      <c r="A158" s="237" t="s">
        <v>172</v>
      </c>
      <c r="B158" s="235"/>
      <c r="C158" s="236"/>
      <c r="D158" s="232"/>
      <c r="E158" s="239" t="s">
        <v>75</v>
      </c>
      <c r="F158" s="239"/>
      <c r="G158" s="240"/>
      <c r="H158" s="238"/>
    </row>
    <row r="159" customHeight="1" spans="1:8">
      <c r="A159" s="237" t="s">
        <v>89</v>
      </c>
      <c r="B159" s="235"/>
      <c r="C159" s="236"/>
      <c r="D159" s="232"/>
      <c r="E159" s="239" t="s">
        <v>76</v>
      </c>
      <c r="F159" s="239"/>
      <c r="G159" s="240"/>
      <c r="H159" s="238"/>
    </row>
    <row r="160" customHeight="1" spans="1:8">
      <c r="A160" s="237" t="s">
        <v>306</v>
      </c>
      <c r="B160" s="235"/>
      <c r="C160" s="236"/>
      <c r="D160" s="232"/>
      <c r="E160" s="239" t="s">
        <v>307</v>
      </c>
      <c r="F160" s="239">
        <v>548</v>
      </c>
      <c r="G160" s="240">
        <v>487</v>
      </c>
      <c r="H160" s="238">
        <f>G160/F160</f>
        <v>0.888686131386861</v>
      </c>
    </row>
    <row r="161" customHeight="1" spans="1:8">
      <c r="A161" s="237" t="s">
        <v>308</v>
      </c>
      <c r="B161" s="235"/>
      <c r="C161" s="236">
        <v>0</v>
      </c>
      <c r="D161" s="232"/>
      <c r="E161" s="239" t="s">
        <v>309</v>
      </c>
      <c r="F161" s="239"/>
      <c r="G161" s="240"/>
      <c r="H161" s="238"/>
    </row>
    <row r="162" customHeight="1" spans="1:8">
      <c r="A162" s="237" t="s">
        <v>74</v>
      </c>
      <c r="B162" s="235"/>
      <c r="C162" s="236"/>
      <c r="D162" s="232"/>
      <c r="E162" s="239" t="s">
        <v>310</v>
      </c>
      <c r="F162" s="239"/>
      <c r="G162" s="240"/>
      <c r="H162" s="238"/>
    </row>
    <row r="163" customHeight="1" spans="1:8">
      <c r="A163" s="237" t="s">
        <v>75</v>
      </c>
      <c r="B163" s="235"/>
      <c r="C163" s="236"/>
      <c r="D163" s="232"/>
      <c r="E163" s="239" t="s">
        <v>311</v>
      </c>
      <c r="F163" s="239"/>
      <c r="G163" s="240"/>
      <c r="H163" s="238"/>
    </row>
    <row r="164" customHeight="1" spans="1:8">
      <c r="A164" s="237" t="s">
        <v>76</v>
      </c>
      <c r="B164" s="235"/>
      <c r="C164" s="236"/>
      <c r="D164" s="232"/>
      <c r="E164" s="239" t="s">
        <v>312</v>
      </c>
      <c r="F164" s="239"/>
      <c r="G164" s="240"/>
      <c r="H164" s="238"/>
    </row>
    <row r="165" customHeight="1" spans="1:8">
      <c r="A165" s="237" t="s">
        <v>313</v>
      </c>
      <c r="B165" s="235"/>
      <c r="C165" s="236"/>
      <c r="D165" s="232"/>
      <c r="E165" s="239" t="s">
        <v>314</v>
      </c>
      <c r="F165" s="239"/>
      <c r="G165" s="240"/>
      <c r="H165" s="238"/>
    </row>
    <row r="166" customHeight="1" spans="1:8">
      <c r="A166" s="237" t="s">
        <v>315</v>
      </c>
      <c r="B166" s="235"/>
      <c r="C166" s="236"/>
      <c r="D166" s="232"/>
      <c r="E166" s="239" t="s">
        <v>316</v>
      </c>
      <c r="F166" s="239"/>
      <c r="G166" s="240"/>
      <c r="H166" s="238"/>
    </row>
    <row r="167" customHeight="1" spans="1:8">
      <c r="A167" s="237" t="s">
        <v>317</v>
      </c>
      <c r="B167" s="235"/>
      <c r="C167" s="236"/>
      <c r="D167" s="232"/>
      <c r="E167" s="239" t="s">
        <v>318</v>
      </c>
      <c r="F167" s="239">
        <v>152</v>
      </c>
      <c r="G167" s="240">
        <v>288</v>
      </c>
      <c r="H167" s="238">
        <f>G167/F167</f>
        <v>1.89473684210526</v>
      </c>
    </row>
    <row r="168" customHeight="1" spans="1:8">
      <c r="A168" s="237" t="s">
        <v>319</v>
      </c>
      <c r="B168" s="235"/>
      <c r="C168" s="236"/>
      <c r="D168" s="232"/>
      <c r="E168" s="239" t="s">
        <v>320</v>
      </c>
      <c r="F168" s="239">
        <v>336</v>
      </c>
      <c r="G168" s="240">
        <v>65</v>
      </c>
      <c r="H168" s="238">
        <f>G168/F168</f>
        <v>0.193452380952381</v>
      </c>
    </row>
    <row r="169" customHeight="1" spans="1:8">
      <c r="A169" s="237" t="s">
        <v>321</v>
      </c>
      <c r="B169" s="235"/>
      <c r="C169" s="236"/>
      <c r="D169" s="232"/>
      <c r="E169" s="239" t="s">
        <v>322</v>
      </c>
      <c r="F169" s="239">
        <v>336</v>
      </c>
      <c r="G169" s="240">
        <v>65</v>
      </c>
      <c r="H169" s="238">
        <f>G169/F169</f>
        <v>0.193452380952381</v>
      </c>
    </row>
    <row r="170" customHeight="1" spans="1:8">
      <c r="A170" s="237" t="s">
        <v>323</v>
      </c>
      <c r="B170" s="235"/>
      <c r="C170" s="236"/>
      <c r="D170" s="232"/>
      <c r="E170" s="239" t="s">
        <v>324</v>
      </c>
      <c r="F170" s="239">
        <v>140</v>
      </c>
      <c r="G170" s="240">
        <v>144</v>
      </c>
      <c r="H170" s="238">
        <f>G170/F170</f>
        <v>1.02857142857143</v>
      </c>
    </row>
    <row r="171" customHeight="1" spans="1:8">
      <c r="A171" s="237" t="s">
        <v>172</v>
      </c>
      <c r="B171" s="235"/>
      <c r="C171" s="236"/>
      <c r="D171" s="232"/>
      <c r="E171" s="239" t="s">
        <v>325</v>
      </c>
      <c r="F171" s="239"/>
      <c r="G171" s="240"/>
      <c r="H171" s="238"/>
    </row>
    <row r="172" customHeight="1" spans="1:8">
      <c r="A172" s="237" t="s">
        <v>89</v>
      </c>
      <c r="B172" s="235"/>
      <c r="C172" s="236"/>
      <c r="D172" s="232"/>
      <c r="E172" s="239" t="s">
        <v>326</v>
      </c>
      <c r="F172" s="239">
        <v>140</v>
      </c>
      <c r="G172" s="240">
        <v>144</v>
      </c>
      <c r="H172" s="238">
        <f>G172/F172</f>
        <v>1.02857142857143</v>
      </c>
    </row>
    <row r="173" customHeight="1" spans="1:8">
      <c r="A173" s="237" t="s">
        <v>327</v>
      </c>
      <c r="B173" s="235"/>
      <c r="C173" s="236"/>
      <c r="D173" s="232"/>
      <c r="E173" s="239" t="s">
        <v>328</v>
      </c>
      <c r="F173" s="239">
        <v>1002</v>
      </c>
      <c r="G173" s="240">
        <v>1069</v>
      </c>
      <c r="H173" s="238">
        <f>G173/F173</f>
        <v>1.06686626746507</v>
      </c>
    </row>
    <row r="174" customHeight="1" spans="1:8">
      <c r="A174" s="237" t="s">
        <v>329</v>
      </c>
      <c r="B174" s="235"/>
      <c r="C174" s="236">
        <v>0</v>
      </c>
      <c r="D174" s="232"/>
      <c r="E174" s="239" t="s">
        <v>330</v>
      </c>
      <c r="F174" s="239">
        <v>1002</v>
      </c>
      <c r="G174" s="240">
        <v>1069</v>
      </c>
      <c r="H174" s="238">
        <f>G174/F174</f>
        <v>1.06686626746507</v>
      </c>
    </row>
    <row r="175" customHeight="1" spans="1:8">
      <c r="A175" s="237" t="s">
        <v>74</v>
      </c>
      <c r="B175" s="235"/>
      <c r="C175" s="236"/>
      <c r="D175" s="232"/>
      <c r="E175" s="239" t="s">
        <v>331</v>
      </c>
      <c r="F175" s="239"/>
      <c r="G175" s="240">
        <v>0</v>
      </c>
      <c r="H175" s="238"/>
    </row>
    <row r="176" customHeight="1" spans="1:8">
      <c r="A176" s="237" t="s">
        <v>75</v>
      </c>
      <c r="B176" s="235"/>
      <c r="C176" s="236"/>
      <c r="D176" s="232"/>
      <c r="E176" s="239" t="s">
        <v>332</v>
      </c>
      <c r="F176" s="239"/>
      <c r="G176" s="240"/>
      <c r="H176" s="238"/>
    </row>
    <row r="177" customHeight="1" spans="1:8">
      <c r="A177" s="237" t="s">
        <v>76</v>
      </c>
      <c r="B177" s="235"/>
      <c r="C177" s="236"/>
      <c r="D177" s="232"/>
      <c r="E177" s="239" t="s">
        <v>333</v>
      </c>
      <c r="F177" s="239">
        <v>37</v>
      </c>
      <c r="G177" s="240">
        <v>43</v>
      </c>
      <c r="H177" s="238">
        <f>G177/F177</f>
        <v>1.16216216216216</v>
      </c>
    </row>
    <row r="178" customHeight="1" spans="1:8">
      <c r="A178" s="237" t="s">
        <v>334</v>
      </c>
      <c r="B178" s="235"/>
      <c r="C178" s="236"/>
      <c r="D178" s="232"/>
      <c r="E178" s="239" t="s">
        <v>335</v>
      </c>
      <c r="F178" s="239">
        <v>37</v>
      </c>
      <c r="G178" s="240">
        <v>43</v>
      </c>
      <c r="H178" s="238">
        <f>G178/F178</f>
        <v>1.16216216216216</v>
      </c>
    </row>
    <row r="179" customHeight="1" spans="1:8">
      <c r="A179" s="237" t="s">
        <v>89</v>
      </c>
      <c r="B179" s="235"/>
      <c r="C179" s="236"/>
      <c r="D179" s="232"/>
      <c r="E179" s="233" t="s">
        <v>336</v>
      </c>
      <c r="F179" s="239">
        <v>4004</v>
      </c>
      <c r="G179" s="240">
        <v>1993</v>
      </c>
      <c r="H179" s="238">
        <f>G179/F179</f>
        <v>0.497752247752248</v>
      </c>
    </row>
    <row r="180" customHeight="1" spans="1:8">
      <c r="A180" s="237" t="s">
        <v>337</v>
      </c>
      <c r="B180" s="235"/>
      <c r="C180" s="236"/>
      <c r="D180" s="232"/>
      <c r="E180" s="239" t="s">
        <v>338</v>
      </c>
      <c r="F180" s="239">
        <v>3275</v>
      </c>
      <c r="G180" s="240">
        <v>1355</v>
      </c>
      <c r="H180" s="238">
        <f>G180/F180</f>
        <v>0.413740458015267</v>
      </c>
    </row>
    <row r="181" customHeight="1" spans="1:8">
      <c r="A181" s="237" t="s">
        <v>339</v>
      </c>
      <c r="B181" s="235"/>
      <c r="C181" s="236">
        <v>0</v>
      </c>
      <c r="D181" s="232"/>
      <c r="E181" s="239" t="s">
        <v>74</v>
      </c>
      <c r="F181" s="239"/>
      <c r="G181" s="240"/>
      <c r="H181" s="238"/>
    </row>
    <row r="182" customHeight="1" spans="1:8">
      <c r="A182" s="237" t="s">
        <v>74</v>
      </c>
      <c r="B182" s="235"/>
      <c r="C182" s="236"/>
      <c r="D182" s="232"/>
      <c r="E182" s="239" t="s">
        <v>75</v>
      </c>
      <c r="F182" s="239"/>
      <c r="G182" s="240"/>
      <c r="H182" s="238"/>
    </row>
    <row r="183" customHeight="1" spans="1:8">
      <c r="A183" s="237" t="s">
        <v>75</v>
      </c>
      <c r="B183" s="235"/>
      <c r="C183" s="236"/>
      <c r="D183" s="232"/>
      <c r="E183" s="239" t="s">
        <v>76</v>
      </c>
      <c r="F183" s="239"/>
      <c r="G183" s="240"/>
      <c r="H183" s="238"/>
    </row>
    <row r="184" customHeight="1" spans="1:8">
      <c r="A184" s="237" t="s">
        <v>76</v>
      </c>
      <c r="B184" s="235"/>
      <c r="C184" s="236"/>
      <c r="D184" s="232"/>
      <c r="E184" s="239" t="s">
        <v>89</v>
      </c>
      <c r="F184" s="239">
        <v>167</v>
      </c>
      <c r="G184" s="240">
        <v>133</v>
      </c>
      <c r="H184" s="238">
        <f>G184/F184</f>
        <v>0.796407185628742</v>
      </c>
    </row>
    <row r="185" customHeight="1" spans="1:8">
      <c r="A185" s="237" t="s">
        <v>340</v>
      </c>
      <c r="B185" s="235"/>
      <c r="C185" s="236"/>
      <c r="D185" s="232"/>
      <c r="E185" s="239" t="s">
        <v>341</v>
      </c>
      <c r="F185" s="239"/>
      <c r="G185" s="240"/>
      <c r="H185" s="238"/>
    </row>
    <row r="186" customHeight="1" spans="1:8">
      <c r="A186" s="237" t="s">
        <v>89</v>
      </c>
      <c r="B186" s="235"/>
      <c r="C186" s="236"/>
      <c r="D186" s="232"/>
      <c r="E186" s="239" t="s">
        <v>342</v>
      </c>
      <c r="F186" s="239"/>
      <c r="G186" s="240"/>
      <c r="H186" s="238"/>
    </row>
    <row r="187" customHeight="1" spans="1:8">
      <c r="A187" s="237" t="s">
        <v>343</v>
      </c>
      <c r="B187" s="235"/>
      <c r="C187" s="236"/>
      <c r="D187" s="232"/>
      <c r="E187" s="239" t="s">
        <v>344</v>
      </c>
      <c r="F187" s="239">
        <v>18</v>
      </c>
      <c r="G187" s="240">
        <v>1</v>
      </c>
      <c r="H187" s="238">
        <f>G187/F187</f>
        <v>0.0555555555555556</v>
      </c>
    </row>
    <row r="188" customHeight="1" spans="1:8">
      <c r="A188" s="237" t="s">
        <v>345</v>
      </c>
      <c r="B188" s="235"/>
      <c r="C188" s="236">
        <v>0</v>
      </c>
      <c r="D188" s="232"/>
      <c r="E188" s="239" t="s">
        <v>346</v>
      </c>
      <c r="F188" s="239"/>
      <c r="G188" s="240"/>
      <c r="H188" s="238"/>
    </row>
    <row r="189" customHeight="1" spans="1:8">
      <c r="A189" s="237" t="s">
        <v>74</v>
      </c>
      <c r="B189" s="235"/>
      <c r="C189" s="236"/>
      <c r="D189" s="232"/>
      <c r="E189" s="239" t="s">
        <v>347</v>
      </c>
      <c r="F189" s="239"/>
      <c r="G189" s="240"/>
      <c r="H189" s="238"/>
    </row>
    <row r="190" customHeight="1" spans="1:8">
      <c r="A190" s="237" t="s">
        <v>75</v>
      </c>
      <c r="B190" s="235"/>
      <c r="C190" s="236"/>
      <c r="D190" s="232"/>
      <c r="E190" s="239" t="s">
        <v>348</v>
      </c>
      <c r="F190" s="239"/>
      <c r="G190" s="240"/>
      <c r="H190" s="238"/>
    </row>
    <row r="191" customHeight="1" spans="1:8">
      <c r="A191" s="237" t="s">
        <v>76</v>
      </c>
      <c r="B191" s="235"/>
      <c r="C191" s="236"/>
      <c r="D191" s="232"/>
      <c r="E191" s="239" t="s">
        <v>349</v>
      </c>
      <c r="F191" s="239"/>
      <c r="G191" s="240"/>
      <c r="H191" s="238"/>
    </row>
    <row r="192" customHeight="1" spans="1:8">
      <c r="A192" s="237" t="s">
        <v>350</v>
      </c>
      <c r="B192" s="235"/>
      <c r="C192" s="236"/>
      <c r="D192" s="232"/>
      <c r="E192" s="239" t="s">
        <v>351</v>
      </c>
      <c r="F192" s="239"/>
      <c r="G192" s="240"/>
      <c r="H192" s="238"/>
    </row>
    <row r="193" customHeight="1" spans="1:8">
      <c r="A193" s="237" t="s">
        <v>352</v>
      </c>
      <c r="B193" s="235"/>
      <c r="C193" s="236"/>
      <c r="D193" s="232"/>
      <c r="E193" s="239" t="s">
        <v>353</v>
      </c>
      <c r="F193" s="239"/>
      <c r="G193" s="240"/>
      <c r="H193" s="238"/>
    </row>
    <row r="194" customHeight="1" spans="1:8">
      <c r="A194" s="237" t="s">
        <v>354</v>
      </c>
      <c r="B194" s="235"/>
      <c r="C194" s="236"/>
      <c r="D194" s="232"/>
      <c r="E194" s="239" t="s">
        <v>355</v>
      </c>
      <c r="F194" s="239"/>
      <c r="G194" s="240"/>
      <c r="H194" s="238"/>
    </row>
    <row r="195" customHeight="1" spans="1:8">
      <c r="A195" s="237" t="s">
        <v>89</v>
      </c>
      <c r="B195" s="235"/>
      <c r="C195" s="236"/>
      <c r="D195" s="232"/>
      <c r="E195" s="239" t="s">
        <v>356</v>
      </c>
      <c r="F195" s="239"/>
      <c r="G195" s="240"/>
      <c r="H195" s="238"/>
    </row>
    <row r="196" customHeight="1" spans="1:8">
      <c r="A196" s="237" t="s">
        <v>357</v>
      </c>
      <c r="B196" s="235"/>
      <c r="C196" s="236"/>
      <c r="D196" s="232"/>
      <c r="E196" s="239" t="s">
        <v>358</v>
      </c>
      <c r="F196" s="239"/>
      <c r="G196" s="240"/>
      <c r="H196" s="238"/>
    </row>
    <row r="197" customHeight="1" spans="1:8">
      <c r="A197" s="237" t="s">
        <v>359</v>
      </c>
      <c r="B197" s="235"/>
      <c r="C197" s="236">
        <v>0</v>
      </c>
      <c r="D197" s="232"/>
      <c r="E197" s="239" t="s">
        <v>360</v>
      </c>
      <c r="F197" s="239"/>
      <c r="G197" s="240"/>
      <c r="H197" s="238"/>
    </row>
    <row r="198" customHeight="1" spans="1:8">
      <c r="A198" s="237" t="s">
        <v>74</v>
      </c>
      <c r="B198" s="235"/>
      <c r="C198" s="236"/>
      <c r="D198" s="232"/>
      <c r="E198" s="239" t="s">
        <v>361</v>
      </c>
      <c r="F198" s="239"/>
      <c r="G198" s="240"/>
      <c r="H198" s="238"/>
    </row>
    <row r="199" customHeight="1" spans="1:8">
      <c r="A199" s="237" t="s">
        <v>75</v>
      </c>
      <c r="B199" s="235"/>
      <c r="C199" s="236"/>
      <c r="D199" s="232"/>
      <c r="E199" s="239" t="s">
        <v>362</v>
      </c>
      <c r="F199" s="239"/>
      <c r="G199" s="240"/>
      <c r="H199" s="238"/>
    </row>
    <row r="200" customHeight="1" spans="1:8">
      <c r="A200" s="237" t="s">
        <v>76</v>
      </c>
      <c r="B200" s="235"/>
      <c r="C200" s="236"/>
      <c r="D200" s="232"/>
      <c r="E200" s="239" t="s">
        <v>363</v>
      </c>
      <c r="F200" s="239">
        <v>3090</v>
      </c>
      <c r="G200" s="240">
        <v>1192</v>
      </c>
      <c r="H200" s="238">
        <f>G200/F200</f>
        <v>0.385760517799353</v>
      </c>
    </row>
    <row r="201" customHeight="1" spans="1:8">
      <c r="A201" s="237" t="s">
        <v>364</v>
      </c>
      <c r="B201" s="235"/>
      <c r="C201" s="236"/>
      <c r="D201" s="232"/>
      <c r="E201" s="239" t="s">
        <v>365</v>
      </c>
      <c r="F201" s="239"/>
      <c r="G201" s="240"/>
      <c r="H201" s="238"/>
    </row>
    <row r="202" customHeight="1" spans="1:8">
      <c r="A202" s="237" t="s">
        <v>366</v>
      </c>
      <c r="B202" s="235"/>
      <c r="C202" s="236"/>
      <c r="D202" s="232"/>
      <c r="E202" s="239" t="s">
        <v>367</v>
      </c>
      <c r="F202" s="239"/>
      <c r="G202" s="240"/>
      <c r="H202" s="238"/>
    </row>
    <row r="203" customHeight="1" spans="1:8">
      <c r="A203" s="237" t="s">
        <v>368</v>
      </c>
      <c r="B203" s="235"/>
      <c r="C203" s="236">
        <v>0</v>
      </c>
      <c r="D203" s="232"/>
      <c r="E203" s="239" t="s">
        <v>369</v>
      </c>
      <c r="F203" s="239"/>
      <c r="G203" s="240"/>
      <c r="H203" s="238"/>
    </row>
    <row r="204" customHeight="1" spans="1:8">
      <c r="A204" s="237" t="s">
        <v>74</v>
      </c>
      <c r="B204" s="235"/>
      <c r="C204" s="236"/>
      <c r="D204" s="232"/>
      <c r="E204" s="239" t="s">
        <v>370</v>
      </c>
      <c r="F204" s="239"/>
      <c r="G204" s="240">
        <v>29</v>
      </c>
      <c r="H204" s="238"/>
    </row>
    <row r="205" customHeight="1" spans="1:8">
      <c r="A205" s="237" t="s">
        <v>75</v>
      </c>
      <c r="B205" s="235"/>
      <c r="C205" s="236"/>
      <c r="D205" s="232"/>
      <c r="E205" s="239" t="s">
        <v>371</v>
      </c>
      <c r="F205" s="239">
        <v>91</v>
      </c>
      <c r="G205" s="240">
        <v>68</v>
      </c>
      <c r="H205" s="238">
        <f>G205/F205</f>
        <v>0.747252747252747</v>
      </c>
    </row>
    <row r="206" customHeight="1" spans="1:8">
      <c r="A206" s="237" t="s">
        <v>76</v>
      </c>
      <c r="B206" s="235"/>
      <c r="C206" s="236"/>
      <c r="D206" s="232"/>
      <c r="E206" s="239" t="s">
        <v>74</v>
      </c>
      <c r="F206" s="239"/>
      <c r="G206" s="240"/>
      <c r="H206" s="238"/>
    </row>
    <row r="207" customHeight="1" spans="1:8">
      <c r="A207" s="237" t="s">
        <v>102</v>
      </c>
      <c r="B207" s="235"/>
      <c r="C207" s="236"/>
      <c r="D207" s="232"/>
      <c r="E207" s="239" t="s">
        <v>75</v>
      </c>
      <c r="F207" s="239"/>
      <c r="G207" s="240"/>
      <c r="H207" s="238"/>
    </row>
    <row r="208" customHeight="1" spans="1:8">
      <c r="A208" s="237" t="s">
        <v>89</v>
      </c>
      <c r="B208" s="235"/>
      <c r="C208" s="236"/>
      <c r="D208" s="232"/>
      <c r="E208" s="239" t="s">
        <v>76</v>
      </c>
      <c r="F208" s="239"/>
      <c r="G208" s="240"/>
      <c r="H208" s="238"/>
    </row>
    <row r="209" customHeight="1" spans="1:8">
      <c r="A209" s="237" t="s">
        <v>372</v>
      </c>
      <c r="B209" s="235"/>
      <c r="C209" s="236"/>
      <c r="D209" s="232"/>
      <c r="E209" s="239" t="s">
        <v>373</v>
      </c>
      <c r="F209" s="239"/>
      <c r="G209" s="240"/>
      <c r="H209" s="238"/>
    </row>
    <row r="210" customHeight="1" spans="1:8">
      <c r="A210" s="237" t="s">
        <v>374</v>
      </c>
      <c r="B210" s="235">
        <v>44</v>
      </c>
      <c r="C210" s="236">
        <v>36</v>
      </c>
      <c r="D210" s="232">
        <f>C210/B210</f>
        <v>0.818181818181818</v>
      </c>
      <c r="E210" s="239" t="s">
        <v>375</v>
      </c>
      <c r="F210" s="239">
        <v>91</v>
      </c>
      <c r="G210" s="240">
        <v>68</v>
      </c>
      <c r="H210" s="238">
        <f>G210/F210</f>
        <v>0.747252747252747</v>
      </c>
    </row>
    <row r="211" customHeight="1" spans="1:8">
      <c r="A211" s="237" t="s">
        <v>74</v>
      </c>
      <c r="B211" s="235">
        <v>44</v>
      </c>
      <c r="C211" s="236">
        <v>36</v>
      </c>
      <c r="D211" s="232">
        <f>C211/B211</f>
        <v>0.818181818181818</v>
      </c>
      <c r="E211" s="239" t="s">
        <v>376</v>
      </c>
      <c r="F211" s="239"/>
      <c r="G211" s="240"/>
      <c r="H211" s="238"/>
    </row>
    <row r="212" customHeight="1" spans="1:8">
      <c r="A212" s="237" t="s">
        <v>75</v>
      </c>
      <c r="B212" s="235"/>
      <c r="C212" s="236"/>
      <c r="D212" s="232"/>
      <c r="E212" s="239" t="s">
        <v>377</v>
      </c>
      <c r="F212" s="239"/>
      <c r="G212" s="240"/>
      <c r="H212" s="238"/>
    </row>
    <row r="213" customHeight="1" spans="1:8">
      <c r="A213" s="237" t="s">
        <v>76</v>
      </c>
      <c r="B213" s="235"/>
      <c r="C213" s="236"/>
      <c r="D213" s="232"/>
      <c r="E213" s="239" t="s">
        <v>378</v>
      </c>
      <c r="F213" s="239"/>
      <c r="G213" s="240"/>
      <c r="H213" s="238"/>
    </row>
    <row r="214" customHeight="1" spans="1:8">
      <c r="A214" s="237" t="s">
        <v>379</v>
      </c>
      <c r="B214" s="235"/>
      <c r="C214" s="236"/>
      <c r="D214" s="232"/>
      <c r="E214" s="239" t="s">
        <v>380</v>
      </c>
      <c r="F214" s="239"/>
      <c r="G214" s="240"/>
      <c r="H214" s="238"/>
    </row>
    <row r="215" customHeight="1" spans="1:8">
      <c r="A215" s="237" t="s">
        <v>381</v>
      </c>
      <c r="B215" s="235"/>
      <c r="C215" s="236"/>
      <c r="D215" s="232"/>
      <c r="E215" s="239" t="s">
        <v>382</v>
      </c>
      <c r="F215" s="239"/>
      <c r="G215" s="240"/>
      <c r="H215" s="238"/>
    </row>
    <row r="216" customHeight="1" spans="1:8">
      <c r="A216" s="237" t="s">
        <v>89</v>
      </c>
      <c r="B216" s="235"/>
      <c r="C216" s="236"/>
      <c r="D216" s="232"/>
      <c r="E216" s="239" t="s">
        <v>383</v>
      </c>
      <c r="F216" s="239"/>
      <c r="G216" s="240"/>
      <c r="H216" s="238"/>
    </row>
    <row r="217" customHeight="1" spans="1:8">
      <c r="A217" s="237" t="s">
        <v>384</v>
      </c>
      <c r="B217" s="235"/>
      <c r="C217" s="236"/>
      <c r="D217" s="232"/>
      <c r="E217" s="239" t="s">
        <v>385</v>
      </c>
      <c r="F217" s="239"/>
      <c r="G217" s="240"/>
      <c r="H217" s="238"/>
    </row>
    <row r="218" customHeight="1" spans="1:8">
      <c r="A218" s="237" t="s">
        <v>386</v>
      </c>
      <c r="B218" s="235">
        <v>398</v>
      </c>
      <c r="C218" s="236">
        <v>216</v>
      </c>
      <c r="D218" s="232">
        <f>C218/B218</f>
        <v>0.542713567839196</v>
      </c>
      <c r="E218" s="239" t="s">
        <v>387</v>
      </c>
      <c r="F218" s="239"/>
      <c r="G218" s="240"/>
      <c r="H218" s="238"/>
    </row>
    <row r="219" customHeight="1" spans="1:8">
      <c r="A219" s="237" t="s">
        <v>74</v>
      </c>
      <c r="B219" s="235">
        <v>158</v>
      </c>
      <c r="C219" s="236">
        <v>146</v>
      </c>
      <c r="D219" s="232">
        <f>C219/B219</f>
        <v>0.924050632911392</v>
      </c>
      <c r="E219" s="239" t="s">
        <v>388</v>
      </c>
      <c r="F219" s="239"/>
      <c r="G219" s="240"/>
      <c r="H219" s="238"/>
    </row>
    <row r="220" customHeight="1" spans="1:8">
      <c r="A220" s="237" t="s">
        <v>75</v>
      </c>
      <c r="B220" s="235"/>
      <c r="C220" s="236"/>
      <c r="D220" s="232"/>
      <c r="E220" s="239" t="s">
        <v>389</v>
      </c>
      <c r="F220" s="239"/>
      <c r="G220" s="240"/>
      <c r="H220" s="238"/>
    </row>
    <row r="221" customHeight="1" spans="1:8">
      <c r="A221" s="237" t="s">
        <v>76</v>
      </c>
      <c r="B221" s="235"/>
      <c r="C221" s="236"/>
      <c r="D221" s="232"/>
      <c r="E221" s="239" t="s">
        <v>390</v>
      </c>
      <c r="F221" s="239"/>
      <c r="G221" s="240"/>
      <c r="H221" s="238"/>
    </row>
    <row r="222" customHeight="1" spans="1:8">
      <c r="A222" s="237" t="s">
        <v>391</v>
      </c>
      <c r="B222" s="235"/>
      <c r="C222" s="236"/>
      <c r="D222" s="232"/>
      <c r="E222" s="239" t="s">
        <v>392</v>
      </c>
      <c r="F222" s="239"/>
      <c r="G222" s="240"/>
      <c r="H222" s="238"/>
    </row>
    <row r="223" customHeight="1" spans="1:8">
      <c r="A223" s="237" t="s">
        <v>89</v>
      </c>
      <c r="B223" s="235"/>
      <c r="C223" s="236"/>
      <c r="D223" s="232"/>
      <c r="E223" s="239" t="s">
        <v>393</v>
      </c>
      <c r="F223" s="239"/>
      <c r="G223" s="240"/>
      <c r="H223" s="238"/>
    </row>
    <row r="224" customHeight="1" spans="1:8">
      <c r="A224" s="237" t="s">
        <v>394</v>
      </c>
      <c r="B224" s="235">
        <v>240</v>
      </c>
      <c r="C224" s="236">
        <v>70</v>
      </c>
      <c r="D224" s="232">
        <f>C224/B224</f>
        <v>0.291666666666667</v>
      </c>
      <c r="E224" s="239" t="s">
        <v>395</v>
      </c>
      <c r="F224" s="239"/>
      <c r="G224" s="240"/>
      <c r="H224" s="238"/>
    </row>
    <row r="225" customHeight="1" spans="1:8">
      <c r="A225" s="237" t="s">
        <v>396</v>
      </c>
      <c r="B225" s="235"/>
      <c r="C225" s="236">
        <v>0</v>
      </c>
      <c r="D225" s="232"/>
      <c r="E225" s="239" t="s">
        <v>397</v>
      </c>
      <c r="F225" s="239"/>
      <c r="G225" s="240"/>
      <c r="H225" s="238"/>
    </row>
    <row r="226" customHeight="1" spans="1:8">
      <c r="A226" s="237" t="s">
        <v>74</v>
      </c>
      <c r="B226" s="235"/>
      <c r="C226" s="236"/>
      <c r="D226" s="232"/>
      <c r="E226" s="239" t="s">
        <v>398</v>
      </c>
      <c r="F226" s="239"/>
      <c r="G226" s="240"/>
      <c r="H226" s="238"/>
    </row>
    <row r="227" customHeight="1" spans="1:8">
      <c r="A227" s="237" t="s">
        <v>75</v>
      </c>
      <c r="B227" s="235"/>
      <c r="C227" s="236"/>
      <c r="D227" s="232"/>
      <c r="E227" s="239" t="s">
        <v>399</v>
      </c>
      <c r="F227" s="239"/>
      <c r="G227" s="240"/>
      <c r="H227" s="238"/>
    </row>
    <row r="228" customHeight="1" spans="1:8">
      <c r="A228" s="237" t="s">
        <v>76</v>
      </c>
      <c r="B228" s="235"/>
      <c r="C228" s="236"/>
      <c r="D228" s="232"/>
      <c r="E228" s="239" t="s">
        <v>400</v>
      </c>
      <c r="F228" s="239"/>
      <c r="G228" s="240"/>
      <c r="H228" s="238"/>
    </row>
    <row r="229" customHeight="1" spans="1:8">
      <c r="A229" s="237" t="s">
        <v>89</v>
      </c>
      <c r="B229" s="235"/>
      <c r="C229" s="236"/>
      <c r="D229" s="232"/>
      <c r="E229" s="239" t="s">
        <v>401</v>
      </c>
      <c r="F229" s="239"/>
      <c r="G229" s="240"/>
      <c r="H229" s="238"/>
    </row>
    <row r="230" customHeight="1" spans="1:8">
      <c r="A230" s="237" t="s">
        <v>402</v>
      </c>
      <c r="B230" s="235"/>
      <c r="C230" s="236"/>
      <c r="D230" s="232"/>
      <c r="E230" s="239" t="s">
        <v>403</v>
      </c>
      <c r="F230" s="239"/>
      <c r="G230" s="240"/>
      <c r="H230" s="238"/>
    </row>
    <row r="231" customHeight="1" spans="1:8">
      <c r="A231" s="237" t="s">
        <v>404</v>
      </c>
      <c r="B231" s="235"/>
      <c r="C231" s="236">
        <v>0</v>
      </c>
      <c r="D231" s="232"/>
      <c r="E231" s="239" t="s">
        <v>405</v>
      </c>
      <c r="F231" s="239"/>
      <c r="G231" s="240"/>
      <c r="H231" s="238"/>
    </row>
    <row r="232" customHeight="1" spans="1:8">
      <c r="A232" s="237" t="s">
        <v>74</v>
      </c>
      <c r="B232" s="235"/>
      <c r="C232" s="236"/>
      <c r="D232" s="232"/>
      <c r="E232" s="239" t="s">
        <v>406</v>
      </c>
      <c r="F232" s="239"/>
      <c r="G232" s="240"/>
      <c r="H232" s="238"/>
    </row>
    <row r="233" customHeight="1" spans="1:8">
      <c r="A233" s="237" t="s">
        <v>75</v>
      </c>
      <c r="B233" s="235"/>
      <c r="C233" s="236"/>
      <c r="D233" s="232"/>
      <c r="E233" s="239" t="s">
        <v>407</v>
      </c>
      <c r="F233" s="239">
        <v>334</v>
      </c>
      <c r="G233" s="240">
        <v>403</v>
      </c>
      <c r="H233" s="238">
        <f>G233/F233</f>
        <v>1.20658682634731</v>
      </c>
    </row>
    <row r="234" customHeight="1" spans="1:8">
      <c r="A234" s="237" t="s">
        <v>76</v>
      </c>
      <c r="B234" s="235"/>
      <c r="C234" s="236"/>
      <c r="D234" s="232"/>
      <c r="E234" s="239" t="s">
        <v>74</v>
      </c>
      <c r="F234" s="239"/>
      <c r="G234" s="240"/>
      <c r="H234" s="238"/>
    </row>
    <row r="235" customHeight="1" spans="1:8">
      <c r="A235" s="237" t="s">
        <v>89</v>
      </c>
      <c r="B235" s="235"/>
      <c r="C235" s="236"/>
      <c r="D235" s="232"/>
      <c r="E235" s="239" t="s">
        <v>75</v>
      </c>
      <c r="F235" s="239"/>
      <c r="G235" s="240"/>
      <c r="H235" s="238"/>
    </row>
    <row r="236" customHeight="1" spans="1:8">
      <c r="A236" s="237" t="s">
        <v>408</v>
      </c>
      <c r="B236" s="235"/>
      <c r="C236" s="236"/>
      <c r="D236" s="232"/>
      <c r="E236" s="239" t="s">
        <v>76</v>
      </c>
      <c r="F236" s="239"/>
      <c r="G236" s="240"/>
      <c r="H236" s="238"/>
    </row>
    <row r="237" customHeight="1" spans="1:8">
      <c r="A237" s="237" t="s">
        <v>409</v>
      </c>
      <c r="B237" s="235"/>
      <c r="C237" s="236">
        <v>0</v>
      </c>
      <c r="D237" s="232"/>
      <c r="E237" s="239" t="s">
        <v>410</v>
      </c>
      <c r="F237" s="239"/>
      <c r="G237" s="240"/>
      <c r="H237" s="238"/>
    </row>
    <row r="238" customHeight="1" spans="1:8">
      <c r="A238" s="237" t="s">
        <v>74</v>
      </c>
      <c r="B238" s="235"/>
      <c r="C238" s="236"/>
      <c r="D238" s="232"/>
      <c r="E238" s="239" t="s">
        <v>411</v>
      </c>
      <c r="F238" s="239"/>
      <c r="G238" s="240"/>
      <c r="H238" s="238"/>
    </row>
    <row r="239" customHeight="1" spans="1:8">
      <c r="A239" s="237" t="s">
        <v>75</v>
      </c>
      <c r="B239" s="235"/>
      <c r="C239" s="236"/>
      <c r="D239" s="232"/>
      <c r="E239" s="239" t="s">
        <v>412</v>
      </c>
      <c r="F239" s="239"/>
      <c r="G239" s="240"/>
      <c r="H239" s="238"/>
    </row>
    <row r="240" customHeight="1" spans="1:8">
      <c r="A240" s="237" t="s">
        <v>76</v>
      </c>
      <c r="B240" s="235"/>
      <c r="C240" s="236"/>
      <c r="D240" s="232"/>
      <c r="E240" s="239" t="s">
        <v>413</v>
      </c>
      <c r="F240" s="239"/>
      <c r="G240" s="240"/>
      <c r="H240" s="238"/>
    </row>
    <row r="241" customHeight="1" spans="1:8">
      <c r="A241" s="237" t="s">
        <v>89</v>
      </c>
      <c r="B241" s="235"/>
      <c r="C241" s="236"/>
      <c r="D241" s="232"/>
      <c r="E241" s="239" t="s">
        <v>414</v>
      </c>
      <c r="F241" s="239"/>
      <c r="G241" s="240"/>
      <c r="H241" s="238"/>
    </row>
    <row r="242" customHeight="1" spans="1:8">
      <c r="A242" s="237" t="s">
        <v>415</v>
      </c>
      <c r="B242" s="235"/>
      <c r="C242" s="236"/>
      <c r="D242" s="232"/>
      <c r="E242" s="239" t="s">
        <v>416</v>
      </c>
      <c r="F242" s="239"/>
      <c r="G242" s="240"/>
      <c r="H242" s="238"/>
    </row>
    <row r="243" customHeight="1" spans="1:8">
      <c r="A243" s="237" t="s">
        <v>417</v>
      </c>
      <c r="B243" s="235"/>
      <c r="C243" s="236">
        <v>0</v>
      </c>
      <c r="D243" s="232"/>
      <c r="E243" s="239" t="s">
        <v>418</v>
      </c>
      <c r="F243" s="239"/>
      <c r="G243" s="240"/>
      <c r="H243" s="238"/>
    </row>
    <row r="244" customHeight="1" spans="1:8">
      <c r="A244" s="237" t="s">
        <v>74</v>
      </c>
      <c r="B244" s="235"/>
      <c r="C244" s="236"/>
      <c r="D244" s="232"/>
      <c r="E244" s="239" t="s">
        <v>419</v>
      </c>
      <c r="F244" s="239"/>
      <c r="G244" s="240"/>
      <c r="H244" s="238"/>
    </row>
    <row r="245" customHeight="1" spans="1:8">
      <c r="A245" s="237" t="s">
        <v>75</v>
      </c>
      <c r="B245" s="235"/>
      <c r="C245" s="236"/>
      <c r="D245" s="232"/>
      <c r="E245" s="239" t="s">
        <v>420</v>
      </c>
      <c r="F245" s="239"/>
      <c r="G245" s="240"/>
      <c r="H245" s="238"/>
    </row>
    <row r="246" customHeight="1" spans="1:8">
      <c r="A246" s="237" t="s">
        <v>76</v>
      </c>
      <c r="B246" s="235"/>
      <c r="C246" s="236"/>
      <c r="D246" s="232"/>
      <c r="E246" s="239" t="s">
        <v>421</v>
      </c>
      <c r="F246" s="239"/>
      <c r="G246" s="240"/>
      <c r="H246" s="238"/>
    </row>
    <row r="247" customHeight="1" spans="1:8">
      <c r="A247" s="237" t="s">
        <v>89</v>
      </c>
      <c r="B247" s="235"/>
      <c r="C247" s="236"/>
      <c r="D247" s="232"/>
      <c r="E247" s="239" t="s">
        <v>422</v>
      </c>
      <c r="F247" s="239"/>
      <c r="G247" s="240"/>
      <c r="H247" s="238"/>
    </row>
    <row r="248" customHeight="1" spans="1:8">
      <c r="A248" s="237" t="s">
        <v>423</v>
      </c>
      <c r="B248" s="235"/>
      <c r="C248" s="236"/>
      <c r="D248" s="232"/>
      <c r="E248" s="239" t="s">
        <v>424</v>
      </c>
      <c r="F248" s="239"/>
      <c r="G248" s="240"/>
      <c r="H248" s="238"/>
    </row>
    <row r="249" customHeight="1" spans="1:8">
      <c r="A249" s="237" t="s">
        <v>425</v>
      </c>
      <c r="B249" s="235"/>
      <c r="C249" s="236">
        <v>0</v>
      </c>
      <c r="D249" s="232"/>
      <c r="E249" s="239" t="s">
        <v>426</v>
      </c>
      <c r="F249" s="239">
        <v>100</v>
      </c>
      <c r="G249" s="240">
        <v>290</v>
      </c>
      <c r="H249" s="238">
        <f>G249/F249</f>
        <v>2.9</v>
      </c>
    </row>
    <row r="250" customHeight="1" spans="1:8">
      <c r="A250" s="237" t="s">
        <v>74</v>
      </c>
      <c r="B250" s="235"/>
      <c r="C250" s="236"/>
      <c r="D250" s="232"/>
      <c r="E250" s="239" t="s">
        <v>427</v>
      </c>
      <c r="F250" s="239"/>
      <c r="G250" s="240"/>
      <c r="H250" s="238"/>
    </row>
    <row r="251" customHeight="1" spans="1:8">
      <c r="A251" s="237" t="s">
        <v>75</v>
      </c>
      <c r="B251" s="235"/>
      <c r="C251" s="236"/>
      <c r="D251" s="232"/>
      <c r="E251" s="239" t="s">
        <v>428</v>
      </c>
      <c r="F251" s="239"/>
      <c r="G251" s="240"/>
      <c r="H251" s="238"/>
    </row>
    <row r="252" customHeight="1" spans="1:8">
      <c r="A252" s="237" t="s">
        <v>76</v>
      </c>
      <c r="B252" s="235"/>
      <c r="C252" s="236"/>
      <c r="D252" s="232"/>
      <c r="E252" s="239" t="s">
        <v>429</v>
      </c>
      <c r="F252" s="239"/>
      <c r="G252" s="240"/>
      <c r="H252" s="238"/>
    </row>
    <row r="253" customHeight="1" spans="1:8">
      <c r="A253" s="237" t="s">
        <v>89</v>
      </c>
      <c r="B253" s="235"/>
      <c r="C253" s="236"/>
      <c r="D253" s="232"/>
      <c r="E253" s="239" t="s">
        <v>430</v>
      </c>
      <c r="F253" s="239"/>
      <c r="G253" s="240"/>
      <c r="H253" s="238"/>
    </row>
    <row r="254" customHeight="1" spans="1:8">
      <c r="A254" s="237" t="s">
        <v>431</v>
      </c>
      <c r="B254" s="235"/>
      <c r="C254" s="236"/>
      <c r="D254" s="232"/>
      <c r="E254" s="239" t="s">
        <v>432</v>
      </c>
      <c r="F254" s="239"/>
      <c r="G254" s="240"/>
      <c r="H254" s="238"/>
    </row>
    <row r="255" customHeight="1" spans="1:8">
      <c r="A255" s="237" t="s">
        <v>433</v>
      </c>
      <c r="B255" s="235"/>
      <c r="C255" s="236">
        <v>0</v>
      </c>
      <c r="D255" s="232"/>
      <c r="E255" s="239" t="s">
        <v>434</v>
      </c>
      <c r="F255" s="239"/>
      <c r="G255" s="240"/>
      <c r="H255" s="238"/>
    </row>
    <row r="256" customHeight="1" spans="1:8">
      <c r="A256" s="237" t="s">
        <v>435</v>
      </c>
      <c r="B256" s="235"/>
      <c r="C256" s="236"/>
      <c r="D256" s="232"/>
      <c r="E256" s="239" t="s">
        <v>397</v>
      </c>
      <c r="F256" s="239"/>
      <c r="G256" s="240"/>
      <c r="H256" s="238"/>
    </row>
    <row r="257" customHeight="1" spans="1:8">
      <c r="A257" s="237" t="s">
        <v>436</v>
      </c>
      <c r="B257" s="235"/>
      <c r="C257" s="236"/>
      <c r="D257" s="232"/>
      <c r="E257" s="239" t="s">
        <v>437</v>
      </c>
      <c r="F257" s="239"/>
      <c r="G257" s="240"/>
      <c r="H257" s="238"/>
    </row>
    <row r="258" customHeight="1" spans="1:8">
      <c r="A258" s="241" t="s">
        <v>438</v>
      </c>
      <c r="B258" s="235"/>
      <c r="C258" s="236">
        <v>0</v>
      </c>
      <c r="D258" s="232"/>
      <c r="E258" s="239" t="s">
        <v>439</v>
      </c>
      <c r="F258" s="239">
        <v>120</v>
      </c>
      <c r="G258" s="240">
        <v>113</v>
      </c>
      <c r="H258" s="238">
        <f>G258/F258</f>
        <v>0.941666666666667</v>
      </c>
    </row>
    <row r="259" customHeight="1" spans="1:8">
      <c r="A259" s="237" t="s">
        <v>440</v>
      </c>
      <c r="B259" s="235"/>
      <c r="C259" s="236">
        <v>0</v>
      </c>
      <c r="D259" s="232"/>
      <c r="E259" s="239" t="s">
        <v>441</v>
      </c>
      <c r="F259" s="239">
        <v>114</v>
      </c>
      <c r="G259" s="240"/>
      <c r="H259" s="238">
        <f>G259/F259</f>
        <v>0</v>
      </c>
    </row>
    <row r="260" customHeight="1" spans="1:8">
      <c r="A260" s="237" t="s">
        <v>74</v>
      </c>
      <c r="B260" s="235"/>
      <c r="C260" s="236"/>
      <c r="D260" s="232"/>
      <c r="E260" s="239" t="s">
        <v>442</v>
      </c>
      <c r="F260" s="239"/>
      <c r="G260" s="240">
        <v>0</v>
      </c>
      <c r="H260" s="238"/>
    </row>
    <row r="261" customHeight="1" spans="1:8">
      <c r="A261" s="237" t="s">
        <v>75</v>
      </c>
      <c r="B261" s="235"/>
      <c r="C261" s="236"/>
      <c r="D261" s="232"/>
      <c r="E261" s="239" t="s">
        <v>74</v>
      </c>
      <c r="F261" s="239"/>
      <c r="G261" s="240"/>
      <c r="H261" s="238"/>
    </row>
    <row r="262" customHeight="1" spans="1:8">
      <c r="A262" s="237" t="s">
        <v>76</v>
      </c>
      <c r="B262" s="235"/>
      <c r="C262" s="236"/>
      <c r="D262" s="232"/>
      <c r="E262" s="239" t="s">
        <v>75</v>
      </c>
      <c r="F262" s="239"/>
      <c r="G262" s="240"/>
      <c r="H262" s="238"/>
    </row>
    <row r="263" customHeight="1" spans="1:8">
      <c r="A263" s="237" t="s">
        <v>391</v>
      </c>
      <c r="B263" s="235"/>
      <c r="C263" s="236"/>
      <c r="D263" s="232"/>
      <c r="E263" s="239" t="s">
        <v>76</v>
      </c>
      <c r="F263" s="239"/>
      <c r="G263" s="240"/>
      <c r="H263" s="238"/>
    </row>
    <row r="264" customHeight="1" spans="1:8">
      <c r="A264" s="237" t="s">
        <v>89</v>
      </c>
      <c r="B264" s="235"/>
      <c r="C264" s="236"/>
      <c r="D264" s="232"/>
      <c r="E264" s="239" t="s">
        <v>443</v>
      </c>
      <c r="F264" s="239"/>
      <c r="G264" s="240"/>
      <c r="H264" s="238"/>
    </row>
    <row r="265" customHeight="1" spans="1:8">
      <c r="A265" s="237" t="s">
        <v>444</v>
      </c>
      <c r="B265" s="235"/>
      <c r="C265" s="236"/>
      <c r="D265" s="232"/>
      <c r="E265" s="239" t="s">
        <v>445</v>
      </c>
      <c r="F265" s="239"/>
      <c r="G265" s="240"/>
      <c r="H265" s="238"/>
    </row>
    <row r="266" customHeight="1" spans="1:8">
      <c r="A266" s="237" t="s">
        <v>446</v>
      </c>
      <c r="B266" s="235"/>
      <c r="C266" s="236">
        <v>0</v>
      </c>
      <c r="D266" s="232"/>
      <c r="E266" s="239" t="s">
        <v>447</v>
      </c>
      <c r="F266" s="239"/>
      <c r="G266" s="240"/>
      <c r="H266" s="238"/>
    </row>
    <row r="267" customHeight="1" spans="1:8">
      <c r="A267" s="237" t="s">
        <v>448</v>
      </c>
      <c r="B267" s="235"/>
      <c r="C267" s="236"/>
      <c r="D267" s="232"/>
      <c r="E267" s="239" t="s">
        <v>449</v>
      </c>
      <c r="F267" s="239"/>
      <c r="G267" s="240"/>
      <c r="H267" s="238"/>
    </row>
    <row r="268" customHeight="1" spans="1:8">
      <c r="A268" s="237" t="s">
        <v>450</v>
      </c>
      <c r="B268" s="235"/>
      <c r="C268" s="236"/>
      <c r="D268" s="232"/>
      <c r="E268" s="239" t="s">
        <v>451</v>
      </c>
      <c r="F268" s="239"/>
      <c r="G268" s="240"/>
      <c r="H268" s="238"/>
    </row>
    <row r="269" customHeight="1" spans="1:8">
      <c r="A269" s="237" t="s">
        <v>452</v>
      </c>
      <c r="B269" s="235"/>
      <c r="C269" s="236">
        <v>0</v>
      </c>
      <c r="D269" s="232"/>
      <c r="E269" s="239" t="s">
        <v>453</v>
      </c>
      <c r="F269" s="239"/>
      <c r="G269" s="240"/>
      <c r="H269" s="238"/>
    </row>
    <row r="270" customHeight="1" spans="1:8">
      <c r="A270" s="237" t="s">
        <v>454</v>
      </c>
      <c r="B270" s="235"/>
      <c r="C270" s="236"/>
      <c r="D270" s="232"/>
      <c r="E270" s="239" t="s">
        <v>455</v>
      </c>
      <c r="F270" s="239"/>
      <c r="G270" s="240"/>
      <c r="H270" s="238"/>
    </row>
    <row r="271" customHeight="1" spans="1:8">
      <c r="A271" s="237" t="s">
        <v>456</v>
      </c>
      <c r="B271" s="235"/>
      <c r="C271" s="236"/>
      <c r="D271" s="232"/>
      <c r="E271" s="239" t="s">
        <v>457</v>
      </c>
      <c r="F271" s="239"/>
      <c r="G271" s="240">
        <v>0</v>
      </c>
      <c r="H271" s="238"/>
    </row>
    <row r="272" customHeight="1" spans="1:8">
      <c r="A272" s="237" t="s">
        <v>458</v>
      </c>
      <c r="B272" s="235"/>
      <c r="C272" s="236">
        <v>0</v>
      </c>
      <c r="D272" s="232"/>
      <c r="E272" s="239" t="s">
        <v>74</v>
      </c>
      <c r="F272" s="239"/>
      <c r="G272" s="240"/>
      <c r="H272" s="238"/>
    </row>
    <row r="273" customHeight="1" spans="1:8">
      <c r="A273" s="237" t="s">
        <v>459</v>
      </c>
      <c r="B273" s="235"/>
      <c r="C273" s="236"/>
      <c r="D273" s="232"/>
      <c r="E273" s="239" t="s">
        <v>75</v>
      </c>
      <c r="F273" s="239"/>
      <c r="G273" s="240"/>
      <c r="H273" s="238"/>
    </row>
    <row r="274" customHeight="1" spans="1:8">
      <c r="A274" s="237" t="s">
        <v>460</v>
      </c>
      <c r="B274" s="235"/>
      <c r="C274" s="236"/>
      <c r="D274" s="232"/>
      <c r="E274" s="239" t="s">
        <v>76</v>
      </c>
      <c r="F274" s="239"/>
      <c r="G274" s="240"/>
      <c r="H274" s="238"/>
    </row>
    <row r="275" customHeight="1" spans="1:8">
      <c r="A275" s="237" t="s">
        <v>461</v>
      </c>
      <c r="B275" s="235"/>
      <c r="C275" s="236"/>
      <c r="D275" s="232"/>
      <c r="E275" s="239" t="s">
        <v>462</v>
      </c>
      <c r="F275" s="239"/>
      <c r="G275" s="240"/>
      <c r="H275" s="238"/>
    </row>
    <row r="276" customHeight="1" spans="1:8">
      <c r="A276" s="237" t="s">
        <v>463</v>
      </c>
      <c r="B276" s="235"/>
      <c r="C276" s="236"/>
      <c r="D276" s="232"/>
      <c r="E276" s="239" t="s">
        <v>464</v>
      </c>
      <c r="F276" s="239"/>
      <c r="G276" s="240"/>
      <c r="H276" s="238"/>
    </row>
    <row r="277" customHeight="1" spans="1:8">
      <c r="A277" s="237" t="s">
        <v>465</v>
      </c>
      <c r="B277" s="235"/>
      <c r="C277" s="236"/>
      <c r="D277" s="232"/>
      <c r="E277" s="239" t="s">
        <v>466</v>
      </c>
      <c r="F277" s="239"/>
      <c r="G277" s="240"/>
      <c r="H277" s="238"/>
    </row>
    <row r="278" customHeight="1" spans="1:8">
      <c r="A278" s="237" t="s">
        <v>467</v>
      </c>
      <c r="B278" s="235"/>
      <c r="C278" s="236">
        <v>0</v>
      </c>
      <c r="D278" s="232"/>
      <c r="E278" s="239" t="s">
        <v>468</v>
      </c>
      <c r="F278" s="239"/>
      <c r="G278" s="240"/>
      <c r="H278" s="238"/>
    </row>
    <row r="279" customHeight="1" spans="1:8">
      <c r="A279" s="237" t="s">
        <v>469</v>
      </c>
      <c r="B279" s="235"/>
      <c r="C279" s="236"/>
      <c r="D279" s="232"/>
      <c r="E279" s="239" t="s">
        <v>470</v>
      </c>
      <c r="F279" s="239"/>
      <c r="G279" s="240"/>
      <c r="H279" s="238"/>
    </row>
    <row r="280" customHeight="1" spans="1:8">
      <c r="A280" s="237" t="s">
        <v>471</v>
      </c>
      <c r="B280" s="235"/>
      <c r="C280" s="236"/>
      <c r="D280" s="232"/>
      <c r="E280" s="239" t="s">
        <v>472</v>
      </c>
      <c r="F280" s="239"/>
      <c r="G280" s="240"/>
      <c r="H280" s="238"/>
    </row>
    <row r="281" customHeight="1" spans="1:8">
      <c r="A281" s="237" t="s">
        <v>473</v>
      </c>
      <c r="B281" s="235"/>
      <c r="C281" s="236"/>
      <c r="D281" s="232"/>
      <c r="E281" s="239" t="s">
        <v>474</v>
      </c>
      <c r="F281" s="239"/>
      <c r="G281" s="240"/>
      <c r="H281" s="238"/>
    </row>
    <row r="282" customHeight="1" spans="1:8">
      <c r="A282" s="237" t="s">
        <v>475</v>
      </c>
      <c r="B282" s="235"/>
      <c r="C282" s="236">
        <v>0</v>
      </c>
      <c r="D282" s="232"/>
      <c r="E282" s="239" t="s">
        <v>476</v>
      </c>
      <c r="F282" s="239"/>
      <c r="G282" s="240">
        <v>0</v>
      </c>
      <c r="H282" s="238"/>
    </row>
    <row r="283" customHeight="1" spans="1:8">
      <c r="A283" s="237" t="s">
        <v>477</v>
      </c>
      <c r="B283" s="235"/>
      <c r="C283" s="236"/>
      <c r="D283" s="232"/>
      <c r="E283" s="239" t="s">
        <v>478</v>
      </c>
      <c r="F283" s="239"/>
      <c r="G283" s="240"/>
      <c r="H283" s="238"/>
    </row>
    <row r="284" customHeight="1" spans="1:8">
      <c r="A284" s="237" t="s">
        <v>479</v>
      </c>
      <c r="B284" s="235"/>
      <c r="C284" s="236">
        <v>0</v>
      </c>
      <c r="D284" s="232"/>
      <c r="E284" s="239" t="s">
        <v>480</v>
      </c>
      <c r="F284" s="239"/>
      <c r="G284" s="240"/>
      <c r="H284" s="238"/>
    </row>
    <row r="285" customHeight="1" spans="1:8">
      <c r="A285" s="237" t="s">
        <v>481</v>
      </c>
      <c r="B285" s="235"/>
      <c r="C285" s="236"/>
      <c r="D285" s="232"/>
      <c r="E285" s="239" t="s">
        <v>482</v>
      </c>
      <c r="F285" s="239"/>
      <c r="G285" s="240"/>
      <c r="H285" s="238"/>
    </row>
    <row r="286" customHeight="1" spans="1:8">
      <c r="A286" s="237" t="s">
        <v>483</v>
      </c>
      <c r="B286" s="235"/>
      <c r="C286" s="236"/>
      <c r="D286" s="232"/>
      <c r="E286" s="239" t="s">
        <v>484</v>
      </c>
      <c r="F286" s="239"/>
      <c r="G286" s="240"/>
      <c r="H286" s="238"/>
    </row>
    <row r="287" customHeight="1" spans="1:8">
      <c r="A287" s="237" t="s">
        <v>485</v>
      </c>
      <c r="B287" s="235"/>
      <c r="C287" s="236"/>
      <c r="D287" s="232"/>
      <c r="E287" s="239" t="s">
        <v>486</v>
      </c>
      <c r="F287" s="239"/>
      <c r="G287" s="240"/>
      <c r="H287" s="238"/>
    </row>
    <row r="288" customHeight="1" spans="1:8">
      <c r="A288" s="237" t="s">
        <v>487</v>
      </c>
      <c r="B288" s="235"/>
      <c r="C288" s="236"/>
      <c r="D288" s="232"/>
      <c r="E288" s="239" t="s">
        <v>488</v>
      </c>
      <c r="F288" s="239">
        <v>254</v>
      </c>
      <c r="G288" s="240">
        <v>165</v>
      </c>
      <c r="H288" s="238">
        <f>G288/F288</f>
        <v>0.649606299212598</v>
      </c>
    </row>
    <row r="289" customHeight="1" spans="1:8">
      <c r="A289" s="237" t="s">
        <v>489</v>
      </c>
      <c r="B289" s="235"/>
      <c r="C289" s="236">
        <v>0</v>
      </c>
      <c r="D289" s="232"/>
      <c r="E289" s="239" t="s">
        <v>490</v>
      </c>
      <c r="F289" s="239"/>
      <c r="G289" s="240"/>
      <c r="H289" s="238"/>
    </row>
    <row r="290" customHeight="1" spans="1:8">
      <c r="A290" s="237" t="s">
        <v>491</v>
      </c>
      <c r="B290" s="235"/>
      <c r="C290" s="236"/>
      <c r="D290" s="232"/>
      <c r="E290" s="239" t="s">
        <v>492</v>
      </c>
      <c r="F290" s="239"/>
      <c r="G290" s="240"/>
      <c r="H290" s="238"/>
    </row>
    <row r="291" customHeight="1" spans="1:8">
      <c r="A291" s="241" t="s">
        <v>493</v>
      </c>
      <c r="B291" s="235"/>
      <c r="C291" s="236">
        <v>0</v>
      </c>
      <c r="D291" s="232"/>
      <c r="E291" s="239" t="s">
        <v>494</v>
      </c>
      <c r="F291" s="239">
        <v>204</v>
      </c>
      <c r="G291" s="240">
        <v>165</v>
      </c>
      <c r="H291" s="238">
        <f>G291/F291</f>
        <v>0.808823529411765</v>
      </c>
    </row>
    <row r="292" customHeight="1" spans="1:8">
      <c r="A292" s="237" t="s">
        <v>495</v>
      </c>
      <c r="B292" s="235"/>
      <c r="C292" s="236">
        <v>0</v>
      </c>
      <c r="D292" s="232"/>
      <c r="E292" s="239" t="s">
        <v>496</v>
      </c>
      <c r="F292" s="239">
        <v>50</v>
      </c>
      <c r="G292" s="240"/>
      <c r="H292" s="238">
        <f>G292/F292</f>
        <v>0</v>
      </c>
    </row>
    <row r="293" customHeight="1" spans="1:8">
      <c r="A293" s="237" t="s">
        <v>497</v>
      </c>
      <c r="B293" s="235"/>
      <c r="C293" s="236"/>
      <c r="D293" s="232"/>
      <c r="E293" s="239" t="s">
        <v>498</v>
      </c>
      <c r="F293" s="239"/>
      <c r="G293" s="240"/>
      <c r="H293" s="238"/>
    </row>
    <row r="294" customHeight="1" spans="1:8">
      <c r="A294" s="237" t="s">
        <v>499</v>
      </c>
      <c r="B294" s="235"/>
      <c r="C294" s="236">
        <v>0</v>
      </c>
      <c r="D294" s="232"/>
      <c r="E294" s="239" t="s">
        <v>500</v>
      </c>
      <c r="F294" s="239"/>
      <c r="G294" s="240"/>
      <c r="H294" s="238"/>
    </row>
    <row r="295" customHeight="1" spans="1:8">
      <c r="A295" s="237" t="s">
        <v>501</v>
      </c>
      <c r="B295" s="235"/>
      <c r="C295" s="236"/>
      <c r="D295" s="232"/>
      <c r="E295" s="239" t="s">
        <v>502</v>
      </c>
      <c r="F295" s="239"/>
      <c r="G295" s="240">
        <v>0</v>
      </c>
      <c r="H295" s="238"/>
    </row>
    <row r="296" customHeight="1" spans="1:8">
      <c r="A296" s="237" t="s">
        <v>503</v>
      </c>
      <c r="B296" s="235"/>
      <c r="C296" s="236">
        <v>0</v>
      </c>
      <c r="D296" s="232"/>
      <c r="E296" s="239" t="s">
        <v>504</v>
      </c>
      <c r="F296" s="239"/>
      <c r="G296" s="240"/>
      <c r="H296" s="238"/>
    </row>
    <row r="297" customHeight="1" spans="1:8">
      <c r="A297" s="237" t="s">
        <v>505</v>
      </c>
      <c r="B297" s="235"/>
      <c r="C297" s="236"/>
      <c r="D297" s="232"/>
      <c r="E297" s="239" t="s">
        <v>506</v>
      </c>
      <c r="F297" s="239"/>
      <c r="G297" s="240"/>
      <c r="H297" s="238"/>
    </row>
    <row r="298" customHeight="1" spans="1:8">
      <c r="A298" s="237" t="s">
        <v>507</v>
      </c>
      <c r="B298" s="235"/>
      <c r="C298" s="236">
        <v>0</v>
      </c>
      <c r="D298" s="232"/>
      <c r="E298" s="239" t="s">
        <v>508</v>
      </c>
      <c r="F298" s="239"/>
      <c r="G298" s="240"/>
      <c r="H298" s="238"/>
    </row>
    <row r="299" customHeight="1" spans="1:8">
      <c r="A299" s="237" t="s">
        <v>509</v>
      </c>
      <c r="B299" s="235"/>
      <c r="C299" s="236"/>
      <c r="D299" s="232"/>
      <c r="E299" s="239" t="s">
        <v>510</v>
      </c>
      <c r="F299" s="239"/>
      <c r="G299" s="240"/>
      <c r="H299" s="238"/>
    </row>
    <row r="300" customHeight="1" spans="1:8">
      <c r="A300" s="237" t="s">
        <v>511</v>
      </c>
      <c r="B300" s="235"/>
      <c r="C300" s="236"/>
      <c r="D300" s="232"/>
      <c r="E300" s="239" t="s">
        <v>512</v>
      </c>
      <c r="F300" s="239"/>
      <c r="G300" s="240"/>
      <c r="H300" s="238"/>
    </row>
    <row r="301" customHeight="1" spans="1:8">
      <c r="A301" s="237" t="s">
        <v>513</v>
      </c>
      <c r="B301" s="235"/>
      <c r="C301" s="236"/>
      <c r="D301" s="232"/>
      <c r="E301" s="239" t="s">
        <v>514</v>
      </c>
      <c r="F301" s="239"/>
      <c r="G301" s="240"/>
      <c r="H301" s="238"/>
    </row>
    <row r="302" customHeight="1" spans="1:8">
      <c r="A302" s="237" t="s">
        <v>515</v>
      </c>
      <c r="B302" s="235"/>
      <c r="C302" s="236"/>
      <c r="D302" s="232"/>
      <c r="E302" s="239" t="s">
        <v>516</v>
      </c>
      <c r="F302" s="239"/>
      <c r="G302" s="240">
        <v>0</v>
      </c>
      <c r="H302" s="238"/>
    </row>
    <row r="303" customHeight="1" spans="1:8">
      <c r="A303" s="237" t="s">
        <v>517</v>
      </c>
      <c r="B303" s="235"/>
      <c r="C303" s="236"/>
      <c r="D303" s="232"/>
      <c r="E303" s="239" t="s">
        <v>518</v>
      </c>
      <c r="F303" s="239"/>
      <c r="G303" s="240"/>
      <c r="H303" s="238"/>
    </row>
    <row r="304" customHeight="1" spans="1:8">
      <c r="A304" s="237" t="s">
        <v>519</v>
      </c>
      <c r="B304" s="235"/>
      <c r="C304" s="236"/>
      <c r="D304" s="232"/>
      <c r="E304" s="239" t="s">
        <v>520</v>
      </c>
      <c r="F304" s="239"/>
      <c r="G304" s="240"/>
      <c r="H304" s="238"/>
    </row>
    <row r="305" customHeight="1" spans="1:8">
      <c r="A305" s="237" t="s">
        <v>521</v>
      </c>
      <c r="B305" s="235"/>
      <c r="C305" s="236"/>
      <c r="D305" s="232"/>
      <c r="E305" s="239" t="s">
        <v>522</v>
      </c>
      <c r="F305" s="239"/>
      <c r="G305" s="240"/>
      <c r="H305" s="238"/>
    </row>
    <row r="306" customHeight="1" spans="1:8">
      <c r="A306" s="237" t="s">
        <v>523</v>
      </c>
      <c r="B306" s="235"/>
      <c r="C306" s="236"/>
      <c r="D306" s="232"/>
      <c r="E306" s="239" t="s">
        <v>524</v>
      </c>
      <c r="F306" s="239">
        <v>50</v>
      </c>
      <c r="G306" s="240">
        <v>2</v>
      </c>
      <c r="H306" s="238">
        <f>G306/F306</f>
        <v>0.04</v>
      </c>
    </row>
    <row r="307" customHeight="1" spans="1:8">
      <c r="A307" s="237" t="s">
        <v>525</v>
      </c>
      <c r="B307" s="235"/>
      <c r="C307" s="236"/>
      <c r="D307" s="232"/>
      <c r="E307" s="239" t="s">
        <v>526</v>
      </c>
      <c r="F307" s="239"/>
      <c r="G307" s="240"/>
      <c r="H307" s="238"/>
    </row>
    <row r="308" customHeight="1" spans="1:8">
      <c r="A308" s="237" t="s">
        <v>527</v>
      </c>
      <c r="B308" s="235"/>
      <c r="C308" s="236">
        <v>0</v>
      </c>
      <c r="D308" s="232"/>
      <c r="E308" s="239" t="s">
        <v>528</v>
      </c>
      <c r="F308" s="239">
        <v>50</v>
      </c>
      <c r="G308" s="240">
        <v>2</v>
      </c>
      <c r="H308" s="238">
        <f>G308/F308</f>
        <v>0.04</v>
      </c>
    </row>
    <row r="309" customHeight="1" spans="1:8">
      <c r="A309" s="237" t="s">
        <v>529</v>
      </c>
      <c r="B309" s="235"/>
      <c r="C309" s="236"/>
      <c r="D309" s="232"/>
      <c r="E309" s="233" t="s">
        <v>530</v>
      </c>
      <c r="F309" s="239">
        <v>96</v>
      </c>
      <c r="G309" s="240">
        <v>85</v>
      </c>
      <c r="H309" s="238">
        <f>G309/F309</f>
        <v>0.885416666666667</v>
      </c>
    </row>
    <row r="310" customHeight="1" spans="1:8">
      <c r="A310" s="241" t="s">
        <v>531</v>
      </c>
      <c r="B310" s="235">
        <v>370</v>
      </c>
      <c r="C310" s="236">
        <v>289</v>
      </c>
      <c r="D310" s="232">
        <f>C310/B310</f>
        <v>0.781081081081081</v>
      </c>
      <c r="E310" s="239" t="s">
        <v>532</v>
      </c>
      <c r="F310" s="239">
        <v>96</v>
      </c>
      <c r="G310" s="240">
        <v>85</v>
      </c>
      <c r="H310" s="238">
        <f>G310/F310</f>
        <v>0.885416666666667</v>
      </c>
    </row>
    <row r="311" customHeight="1" spans="1:8">
      <c r="A311" s="237" t="s">
        <v>533</v>
      </c>
      <c r="B311" s="235"/>
      <c r="C311" s="236">
        <v>0</v>
      </c>
      <c r="D311" s="232"/>
      <c r="E311" s="239" t="s">
        <v>74</v>
      </c>
      <c r="F311" s="239"/>
      <c r="G311" s="240"/>
      <c r="H311" s="238"/>
    </row>
    <row r="312" customHeight="1" spans="1:8">
      <c r="A312" s="237" t="s">
        <v>534</v>
      </c>
      <c r="B312" s="235"/>
      <c r="C312" s="236"/>
      <c r="D312" s="232"/>
      <c r="E312" s="239" t="s">
        <v>75</v>
      </c>
      <c r="F312" s="239"/>
      <c r="G312" s="240"/>
      <c r="H312" s="238"/>
    </row>
    <row r="313" customHeight="1" spans="1:8">
      <c r="A313" s="237" t="s">
        <v>535</v>
      </c>
      <c r="B313" s="235"/>
      <c r="C313" s="236"/>
      <c r="D313" s="232"/>
      <c r="E313" s="239" t="s">
        <v>76</v>
      </c>
      <c r="F313" s="239"/>
      <c r="G313" s="240"/>
      <c r="H313" s="238"/>
    </row>
    <row r="314" customHeight="1" spans="1:8">
      <c r="A314" s="237" t="s">
        <v>536</v>
      </c>
      <c r="B314" s="235"/>
      <c r="C314" s="236"/>
      <c r="D314" s="232"/>
      <c r="E314" s="239" t="s">
        <v>537</v>
      </c>
      <c r="F314" s="239"/>
      <c r="G314" s="240"/>
      <c r="H314" s="238"/>
    </row>
    <row r="315" customHeight="1" spans="1:8">
      <c r="A315" s="237" t="s">
        <v>538</v>
      </c>
      <c r="B315" s="235"/>
      <c r="C315" s="236"/>
      <c r="D315" s="232"/>
      <c r="E315" s="239" t="s">
        <v>539</v>
      </c>
      <c r="F315" s="239"/>
      <c r="G315" s="240"/>
      <c r="H315" s="238"/>
    </row>
    <row r="316" customHeight="1" spans="1:8">
      <c r="A316" s="237" t="s">
        <v>540</v>
      </c>
      <c r="B316" s="235"/>
      <c r="C316" s="236"/>
      <c r="D316" s="232"/>
      <c r="E316" s="239" t="s">
        <v>541</v>
      </c>
      <c r="F316" s="239"/>
      <c r="G316" s="240"/>
      <c r="H316" s="238"/>
    </row>
    <row r="317" customHeight="1" spans="1:8">
      <c r="A317" s="237" t="s">
        <v>542</v>
      </c>
      <c r="B317" s="235"/>
      <c r="C317" s="236"/>
      <c r="D317" s="232"/>
      <c r="E317" s="239" t="s">
        <v>543</v>
      </c>
      <c r="F317" s="239"/>
      <c r="G317" s="240"/>
      <c r="H317" s="238"/>
    </row>
    <row r="318" customHeight="1" spans="1:8">
      <c r="A318" s="237" t="s">
        <v>544</v>
      </c>
      <c r="B318" s="235"/>
      <c r="C318" s="236"/>
      <c r="D318" s="232"/>
      <c r="E318" s="239" t="s">
        <v>545</v>
      </c>
      <c r="F318" s="239"/>
      <c r="G318" s="240"/>
      <c r="H318" s="238"/>
    </row>
    <row r="319" customHeight="1" spans="1:8">
      <c r="A319" s="237" t="s">
        <v>546</v>
      </c>
      <c r="B319" s="235"/>
      <c r="C319" s="236"/>
      <c r="D319" s="232"/>
      <c r="E319" s="239" t="s">
        <v>547</v>
      </c>
      <c r="F319" s="239"/>
      <c r="G319" s="240"/>
      <c r="H319" s="238"/>
    </row>
    <row r="320" customHeight="1" spans="1:8">
      <c r="A320" s="237" t="s">
        <v>548</v>
      </c>
      <c r="B320" s="235"/>
      <c r="C320" s="236"/>
      <c r="D320" s="232"/>
      <c r="E320" s="239" t="s">
        <v>549</v>
      </c>
      <c r="F320" s="239"/>
      <c r="G320" s="240"/>
      <c r="H320" s="238"/>
    </row>
    <row r="321" customHeight="1" spans="1:8">
      <c r="A321" s="237" t="s">
        <v>550</v>
      </c>
      <c r="B321" s="235">
        <v>245</v>
      </c>
      <c r="C321" s="236">
        <v>230</v>
      </c>
      <c r="D321" s="232">
        <f>C321/B321</f>
        <v>0.938775510204082</v>
      </c>
      <c r="E321" s="239" t="s">
        <v>551</v>
      </c>
      <c r="F321" s="239"/>
      <c r="G321" s="240"/>
      <c r="H321" s="238"/>
    </row>
    <row r="322" customHeight="1" spans="1:8">
      <c r="A322" s="237" t="s">
        <v>74</v>
      </c>
      <c r="B322" s="235"/>
      <c r="C322" s="236"/>
      <c r="D322" s="232"/>
      <c r="E322" s="239" t="s">
        <v>552</v>
      </c>
      <c r="F322" s="239"/>
      <c r="G322" s="240"/>
      <c r="H322" s="238"/>
    </row>
    <row r="323" customHeight="1" spans="1:8">
      <c r="A323" s="237" t="s">
        <v>75</v>
      </c>
      <c r="B323" s="235"/>
      <c r="C323" s="236"/>
      <c r="D323" s="232"/>
      <c r="E323" s="239" t="s">
        <v>553</v>
      </c>
      <c r="F323" s="239"/>
      <c r="G323" s="240"/>
      <c r="H323" s="238"/>
    </row>
    <row r="324" customHeight="1" spans="1:8">
      <c r="A324" s="237" t="s">
        <v>76</v>
      </c>
      <c r="B324" s="235"/>
      <c r="C324" s="236"/>
      <c r="D324" s="232"/>
      <c r="E324" s="239" t="s">
        <v>554</v>
      </c>
      <c r="F324" s="239"/>
      <c r="G324" s="240"/>
      <c r="H324" s="238"/>
    </row>
    <row r="325" customHeight="1" spans="1:8">
      <c r="A325" s="237" t="s">
        <v>555</v>
      </c>
      <c r="B325" s="235">
        <v>245</v>
      </c>
      <c r="C325" s="236">
        <v>230</v>
      </c>
      <c r="D325" s="232">
        <f>C325/B325</f>
        <v>0.938775510204082</v>
      </c>
      <c r="E325" s="239" t="s">
        <v>556</v>
      </c>
      <c r="F325" s="239"/>
      <c r="G325" s="240"/>
      <c r="H325" s="238"/>
    </row>
    <row r="326" customHeight="1" spans="1:8">
      <c r="A326" s="237" t="s">
        <v>557</v>
      </c>
      <c r="B326" s="235"/>
      <c r="C326" s="236"/>
      <c r="D326" s="232"/>
      <c r="E326" s="239" t="s">
        <v>558</v>
      </c>
      <c r="F326" s="239"/>
      <c r="G326" s="240"/>
      <c r="H326" s="238"/>
    </row>
    <row r="327" customHeight="1" spans="1:8">
      <c r="A327" s="237" t="s">
        <v>559</v>
      </c>
      <c r="B327" s="235"/>
      <c r="C327" s="236"/>
      <c r="D327" s="232"/>
      <c r="E327" s="239" t="s">
        <v>560</v>
      </c>
      <c r="F327" s="239"/>
      <c r="G327" s="240"/>
      <c r="H327" s="238"/>
    </row>
    <row r="328" customHeight="1" spans="1:8">
      <c r="A328" s="237" t="s">
        <v>561</v>
      </c>
      <c r="B328" s="235"/>
      <c r="C328" s="236"/>
      <c r="D328" s="232"/>
      <c r="E328" s="239" t="s">
        <v>562</v>
      </c>
      <c r="F328" s="239"/>
      <c r="G328" s="240"/>
      <c r="H328" s="238"/>
    </row>
    <row r="329" customHeight="1" spans="1:8">
      <c r="A329" s="237" t="s">
        <v>563</v>
      </c>
      <c r="B329" s="235"/>
      <c r="C329" s="236"/>
      <c r="D329" s="232"/>
      <c r="E329" s="239" t="s">
        <v>564</v>
      </c>
      <c r="F329" s="239"/>
      <c r="G329" s="240"/>
      <c r="H329" s="238"/>
    </row>
    <row r="330" customHeight="1" spans="1:8">
      <c r="A330" s="237" t="s">
        <v>565</v>
      </c>
      <c r="B330" s="235"/>
      <c r="C330" s="236"/>
      <c r="D330" s="232"/>
      <c r="E330" s="239" t="s">
        <v>566</v>
      </c>
      <c r="F330" s="239"/>
      <c r="G330" s="240"/>
      <c r="H330" s="238"/>
    </row>
    <row r="331" customHeight="1" spans="1:8">
      <c r="A331" s="237" t="s">
        <v>567</v>
      </c>
      <c r="B331" s="235"/>
      <c r="C331" s="236"/>
      <c r="D331" s="232"/>
      <c r="E331" s="239" t="s">
        <v>568</v>
      </c>
      <c r="F331" s="239"/>
      <c r="G331" s="240"/>
      <c r="H331" s="238"/>
    </row>
    <row r="332" customHeight="1" spans="1:8">
      <c r="A332" s="237" t="s">
        <v>569</v>
      </c>
      <c r="B332" s="235"/>
      <c r="C332" s="236"/>
      <c r="D332" s="232"/>
      <c r="E332" s="239" t="s">
        <v>570</v>
      </c>
      <c r="F332" s="239">
        <v>96</v>
      </c>
      <c r="G332" s="240">
        <v>85</v>
      </c>
      <c r="H332" s="238">
        <f>G332/F332</f>
        <v>0.885416666666667</v>
      </c>
    </row>
    <row r="333" customHeight="1" spans="1:8">
      <c r="A333" s="237" t="s">
        <v>571</v>
      </c>
      <c r="B333" s="235"/>
      <c r="C333" s="236"/>
      <c r="D333" s="232"/>
      <c r="E333" s="239" t="s">
        <v>572</v>
      </c>
      <c r="F333" s="239"/>
      <c r="G333" s="240">
        <v>0</v>
      </c>
      <c r="H333" s="238"/>
    </row>
    <row r="334" customHeight="1" spans="1:8">
      <c r="A334" s="237" t="s">
        <v>573</v>
      </c>
      <c r="B334" s="235"/>
      <c r="C334" s="236"/>
      <c r="D334" s="232"/>
      <c r="E334" s="239" t="s">
        <v>74</v>
      </c>
      <c r="F334" s="239"/>
      <c r="G334" s="240"/>
      <c r="H334" s="238"/>
    </row>
    <row r="335" customHeight="1" spans="1:8">
      <c r="A335" s="237" t="s">
        <v>574</v>
      </c>
      <c r="B335" s="235"/>
      <c r="C335" s="236"/>
      <c r="D335" s="232"/>
      <c r="E335" s="239" t="s">
        <v>75</v>
      </c>
      <c r="F335" s="239"/>
      <c r="G335" s="240"/>
      <c r="H335" s="238"/>
    </row>
    <row r="336" customHeight="1" spans="1:8">
      <c r="A336" s="237" t="s">
        <v>575</v>
      </c>
      <c r="B336" s="235"/>
      <c r="C336" s="236"/>
      <c r="D336" s="232"/>
      <c r="E336" s="239" t="s">
        <v>76</v>
      </c>
      <c r="F336" s="239"/>
      <c r="G336" s="240"/>
      <c r="H336" s="238"/>
    </row>
    <row r="337" customHeight="1" spans="1:8">
      <c r="A337" s="237" t="s">
        <v>576</v>
      </c>
      <c r="B337" s="235"/>
      <c r="C337" s="236"/>
      <c r="D337" s="232"/>
      <c r="E337" s="239" t="s">
        <v>577</v>
      </c>
      <c r="F337" s="239"/>
      <c r="G337" s="240"/>
      <c r="H337" s="238"/>
    </row>
    <row r="338" customHeight="1" spans="1:8">
      <c r="A338" s="237" t="s">
        <v>578</v>
      </c>
      <c r="B338" s="235"/>
      <c r="C338" s="236"/>
      <c r="D338" s="232"/>
      <c r="E338" s="239" t="s">
        <v>579</v>
      </c>
      <c r="F338" s="239"/>
      <c r="G338" s="240"/>
      <c r="H338" s="238"/>
    </row>
    <row r="339" customHeight="1" spans="1:8">
      <c r="A339" s="237" t="s">
        <v>580</v>
      </c>
      <c r="B339" s="235"/>
      <c r="C339" s="236"/>
      <c r="D339" s="232"/>
      <c r="E339" s="239" t="s">
        <v>581</v>
      </c>
      <c r="F339" s="239"/>
      <c r="G339" s="240"/>
      <c r="H339" s="238"/>
    </row>
    <row r="340" customHeight="1" spans="1:8">
      <c r="A340" s="237" t="s">
        <v>172</v>
      </c>
      <c r="B340" s="235"/>
      <c r="C340" s="236"/>
      <c r="D340" s="232"/>
      <c r="E340" s="239" t="s">
        <v>582</v>
      </c>
      <c r="F340" s="239"/>
      <c r="G340" s="240"/>
      <c r="H340" s="238"/>
    </row>
    <row r="341" customHeight="1" spans="1:8">
      <c r="A341" s="237" t="s">
        <v>89</v>
      </c>
      <c r="B341" s="235"/>
      <c r="C341" s="236"/>
      <c r="D341" s="232"/>
      <c r="E341" s="239" t="s">
        <v>583</v>
      </c>
      <c r="F341" s="239"/>
      <c r="G341" s="240"/>
      <c r="H341" s="238"/>
    </row>
    <row r="342" customHeight="1" spans="1:8">
      <c r="A342" s="237" t="s">
        <v>584</v>
      </c>
      <c r="B342" s="235"/>
      <c r="C342" s="236"/>
      <c r="D342" s="232"/>
      <c r="E342" s="239" t="s">
        <v>585</v>
      </c>
      <c r="F342" s="239"/>
      <c r="G342" s="240"/>
      <c r="H342" s="238"/>
    </row>
    <row r="343" customHeight="1" spans="1:8">
      <c r="A343" s="237" t="s">
        <v>586</v>
      </c>
      <c r="B343" s="235"/>
      <c r="C343" s="236">
        <v>0</v>
      </c>
      <c r="D343" s="232"/>
      <c r="E343" s="239" t="s">
        <v>587</v>
      </c>
      <c r="F343" s="239"/>
      <c r="G343" s="240">
        <v>0</v>
      </c>
      <c r="H343" s="238"/>
    </row>
    <row r="344" customHeight="1" spans="1:8">
      <c r="A344" s="237" t="s">
        <v>74</v>
      </c>
      <c r="B344" s="235"/>
      <c r="C344" s="236"/>
      <c r="D344" s="232"/>
      <c r="E344" s="239" t="s">
        <v>74</v>
      </c>
      <c r="F344" s="239"/>
      <c r="G344" s="240"/>
      <c r="H344" s="238"/>
    </row>
    <row r="345" customHeight="1" spans="1:8">
      <c r="A345" s="237" t="s">
        <v>75</v>
      </c>
      <c r="B345" s="235"/>
      <c r="C345" s="236"/>
      <c r="D345" s="232"/>
      <c r="E345" s="239" t="s">
        <v>75</v>
      </c>
      <c r="F345" s="239"/>
      <c r="G345" s="240"/>
      <c r="H345" s="238"/>
    </row>
    <row r="346" customHeight="1" spans="1:8">
      <c r="A346" s="237" t="s">
        <v>76</v>
      </c>
      <c r="B346" s="235"/>
      <c r="C346" s="236"/>
      <c r="D346" s="232"/>
      <c r="E346" s="239" t="s">
        <v>76</v>
      </c>
      <c r="F346" s="239"/>
      <c r="G346" s="240"/>
      <c r="H346" s="238"/>
    </row>
    <row r="347" customHeight="1" spans="1:8">
      <c r="A347" s="237" t="s">
        <v>588</v>
      </c>
      <c r="B347" s="235"/>
      <c r="C347" s="236"/>
      <c r="D347" s="232"/>
      <c r="E347" s="239" t="s">
        <v>589</v>
      </c>
      <c r="F347" s="239"/>
      <c r="G347" s="240"/>
      <c r="H347" s="238"/>
    </row>
    <row r="348" customHeight="1" spans="1:8">
      <c r="A348" s="237" t="s">
        <v>89</v>
      </c>
      <c r="B348" s="235"/>
      <c r="C348" s="236"/>
      <c r="D348" s="232"/>
      <c r="E348" s="239" t="s">
        <v>590</v>
      </c>
      <c r="F348" s="239"/>
      <c r="G348" s="240"/>
      <c r="H348" s="238"/>
    </row>
    <row r="349" customHeight="1" spans="1:8">
      <c r="A349" s="237" t="s">
        <v>591</v>
      </c>
      <c r="B349" s="235"/>
      <c r="C349" s="236"/>
      <c r="D349" s="232"/>
      <c r="E349" s="239" t="s">
        <v>592</v>
      </c>
      <c r="F349" s="239"/>
      <c r="G349" s="240"/>
      <c r="H349" s="238"/>
    </row>
    <row r="350" customHeight="1" spans="1:8">
      <c r="A350" s="237" t="s">
        <v>593</v>
      </c>
      <c r="B350" s="235"/>
      <c r="C350" s="236">
        <v>0</v>
      </c>
      <c r="D350" s="232"/>
      <c r="E350" s="239" t="s">
        <v>594</v>
      </c>
      <c r="F350" s="239"/>
      <c r="G350" s="240"/>
      <c r="H350" s="238"/>
    </row>
    <row r="351" customHeight="1" spans="1:8">
      <c r="A351" s="237" t="s">
        <v>74</v>
      </c>
      <c r="B351" s="235"/>
      <c r="C351" s="236"/>
      <c r="D351" s="232"/>
      <c r="E351" s="239" t="s">
        <v>595</v>
      </c>
      <c r="F351" s="239"/>
      <c r="G351" s="240"/>
      <c r="H351" s="238"/>
    </row>
    <row r="352" customHeight="1" spans="1:8">
      <c r="A352" s="237" t="s">
        <v>75</v>
      </c>
      <c r="B352" s="235"/>
      <c r="C352" s="236"/>
      <c r="D352" s="232"/>
      <c r="E352" s="239" t="s">
        <v>596</v>
      </c>
      <c r="F352" s="239"/>
      <c r="G352" s="240"/>
      <c r="H352" s="238"/>
    </row>
    <row r="353" customHeight="1" spans="1:8">
      <c r="A353" s="237" t="s">
        <v>76</v>
      </c>
      <c r="B353" s="235"/>
      <c r="C353" s="236"/>
      <c r="D353" s="232"/>
      <c r="E353" s="239" t="s">
        <v>597</v>
      </c>
      <c r="F353" s="239"/>
      <c r="G353" s="240">
        <v>0</v>
      </c>
      <c r="H353" s="238"/>
    </row>
    <row r="354" customHeight="1" spans="1:8">
      <c r="A354" s="237" t="s">
        <v>598</v>
      </c>
      <c r="B354" s="235"/>
      <c r="C354" s="236"/>
      <c r="D354" s="232"/>
      <c r="E354" s="239" t="s">
        <v>599</v>
      </c>
      <c r="F354" s="239"/>
      <c r="G354" s="240"/>
      <c r="H354" s="238"/>
    </row>
    <row r="355" customHeight="1" spans="1:8">
      <c r="A355" s="237" t="s">
        <v>600</v>
      </c>
      <c r="B355" s="235"/>
      <c r="C355" s="236"/>
      <c r="D355" s="232"/>
      <c r="E355" s="239" t="s">
        <v>601</v>
      </c>
      <c r="F355" s="239"/>
      <c r="G355" s="240"/>
      <c r="H355" s="238"/>
    </row>
    <row r="356" customHeight="1" spans="1:8">
      <c r="A356" s="237" t="s">
        <v>602</v>
      </c>
      <c r="B356" s="235"/>
      <c r="C356" s="236"/>
      <c r="D356" s="232"/>
      <c r="E356" s="239" t="s">
        <v>603</v>
      </c>
      <c r="F356" s="239"/>
      <c r="G356" s="240"/>
      <c r="H356" s="238"/>
    </row>
    <row r="357" customHeight="1" spans="1:8">
      <c r="A357" s="237" t="s">
        <v>604</v>
      </c>
      <c r="B357" s="235"/>
      <c r="C357" s="236"/>
      <c r="D357" s="232"/>
      <c r="E357" s="239" t="s">
        <v>605</v>
      </c>
      <c r="F357" s="239"/>
      <c r="G357" s="240"/>
      <c r="H357" s="238"/>
    </row>
    <row r="358" customHeight="1" spans="1:8">
      <c r="A358" s="237" t="s">
        <v>606</v>
      </c>
      <c r="B358" s="235"/>
      <c r="C358" s="236"/>
      <c r="D358" s="232"/>
      <c r="E358" s="239" t="s">
        <v>607</v>
      </c>
      <c r="F358" s="239"/>
      <c r="G358" s="240">
        <v>0</v>
      </c>
      <c r="H358" s="238"/>
    </row>
    <row r="359" customHeight="1" spans="1:8">
      <c r="A359" s="237" t="s">
        <v>608</v>
      </c>
      <c r="B359" s="235"/>
      <c r="C359" s="236"/>
      <c r="D359" s="232"/>
      <c r="E359" s="239" t="s">
        <v>74</v>
      </c>
      <c r="F359" s="239"/>
      <c r="G359" s="240"/>
      <c r="H359" s="238"/>
    </row>
    <row r="360" customHeight="1" spans="1:8">
      <c r="A360" s="237" t="s">
        <v>89</v>
      </c>
      <c r="B360" s="235"/>
      <c r="C360" s="236"/>
      <c r="D360" s="232"/>
      <c r="E360" s="239" t="s">
        <v>75</v>
      </c>
      <c r="F360" s="239"/>
      <c r="G360" s="240"/>
      <c r="H360" s="238"/>
    </row>
    <row r="361" customHeight="1" spans="1:8">
      <c r="A361" s="237" t="s">
        <v>609</v>
      </c>
      <c r="B361" s="235"/>
      <c r="C361" s="236"/>
      <c r="D361" s="232"/>
      <c r="E361" s="239" t="s">
        <v>76</v>
      </c>
      <c r="F361" s="239"/>
      <c r="G361" s="240"/>
      <c r="H361" s="238"/>
    </row>
    <row r="362" customHeight="1" spans="1:8">
      <c r="A362" s="237" t="s">
        <v>610</v>
      </c>
      <c r="B362" s="235"/>
      <c r="C362" s="236">
        <v>0</v>
      </c>
      <c r="D362" s="232"/>
      <c r="E362" s="239" t="s">
        <v>583</v>
      </c>
      <c r="F362" s="239"/>
      <c r="G362" s="240"/>
      <c r="H362" s="238"/>
    </row>
    <row r="363" customHeight="1" spans="1:8">
      <c r="A363" s="237" t="s">
        <v>74</v>
      </c>
      <c r="B363" s="235"/>
      <c r="C363" s="236"/>
      <c r="D363" s="232"/>
      <c r="E363" s="239" t="s">
        <v>611</v>
      </c>
      <c r="F363" s="239"/>
      <c r="G363" s="240"/>
      <c r="H363" s="238"/>
    </row>
    <row r="364" customHeight="1" spans="1:8">
      <c r="A364" s="237" t="s">
        <v>75</v>
      </c>
      <c r="B364" s="235"/>
      <c r="C364" s="236"/>
      <c r="D364" s="232"/>
      <c r="E364" s="239" t="s">
        <v>612</v>
      </c>
      <c r="F364" s="239"/>
      <c r="G364" s="240"/>
      <c r="H364" s="238"/>
    </row>
    <row r="365" customHeight="1" spans="1:8">
      <c r="A365" s="237" t="s">
        <v>76</v>
      </c>
      <c r="B365" s="235"/>
      <c r="C365" s="236"/>
      <c r="D365" s="232"/>
      <c r="E365" s="239" t="s">
        <v>613</v>
      </c>
      <c r="F365" s="239"/>
      <c r="G365" s="240">
        <v>0</v>
      </c>
      <c r="H365" s="238"/>
    </row>
    <row r="366" customHeight="1" spans="1:8">
      <c r="A366" s="237" t="s">
        <v>614</v>
      </c>
      <c r="B366" s="235"/>
      <c r="C366" s="236"/>
      <c r="D366" s="232"/>
      <c r="E366" s="239" t="s">
        <v>615</v>
      </c>
      <c r="F366" s="239"/>
      <c r="G366" s="240"/>
      <c r="H366" s="238"/>
    </row>
    <row r="367" customHeight="1" spans="1:8">
      <c r="A367" s="237" t="s">
        <v>616</v>
      </c>
      <c r="B367" s="235"/>
      <c r="C367" s="236"/>
      <c r="D367" s="232"/>
      <c r="E367" s="239" t="s">
        <v>617</v>
      </c>
      <c r="F367" s="239"/>
      <c r="G367" s="240"/>
      <c r="H367" s="238"/>
    </row>
    <row r="368" customHeight="1" spans="1:8">
      <c r="A368" s="237" t="s">
        <v>618</v>
      </c>
      <c r="B368" s="235"/>
      <c r="C368" s="236"/>
      <c r="D368" s="232"/>
      <c r="E368" s="239" t="s">
        <v>619</v>
      </c>
      <c r="F368" s="239"/>
      <c r="G368" s="240"/>
      <c r="H368" s="238"/>
    </row>
    <row r="369" customHeight="1" spans="1:8">
      <c r="A369" s="237" t="s">
        <v>89</v>
      </c>
      <c r="B369" s="235"/>
      <c r="C369" s="236"/>
      <c r="D369" s="232"/>
      <c r="E369" s="239" t="s">
        <v>620</v>
      </c>
      <c r="F369" s="239"/>
      <c r="G369" s="240"/>
      <c r="H369" s="238"/>
    </row>
    <row r="370" customHeight="1" spans="1:8">
      <c r="A370" s="237" t="s">
        <v>621</v>
      </c>
      <c r="B370" s="235"/>
      <c r="C370" s="236"/>
      <c r="D370" s="232"/>
      <c r="E370" s="239" t="s">
        <v>622</v>
      </c>
      <c r="F370" s="239"/>
      <c r="G370" s="240">
        <v>0</v>
      </c>
      <c r="H370" s="238"/>
    </row>
    <row r="371" customHeight="1" spans="1:8">
      <c r="A371" s="237" t="s">
        <v>623</v>
      </c>
      <c r="B371" s="235">
        <v>16</v>
      </c>
      <c r="C371" s="236">
        <v>14</v>
      </c>
      <c r="D371" s="232">
        <f>C371/B371</f>
        <v>0.875</v>
      </c>
      <c r="E371" s="239" t="s">
        <v>624</v>
      </c>
      <c r="F371" s="239"/>
      <c r="G371" s="240"/>
      <c r="H371" s="238"/>
    </row>
    <row r="372" customHeight="1" spans="1:8">
      <c r="A372" s="237" t="s">
        <v>74</v>
      </c>
      <c r="B372" s="235"/>
      <c r="C372" s="236"/>
      <c r="D372" s="232"/>
      <c r="E372" s="239" t="s">
        <v>625</v>
      </c>
      <c r="F372" s="239"/>
      <c r="G372" s="240"/>
      <c r="H372" s="238"/>
    </row>
    <row r="373" customHeight="1" spans="1:8">
      <c r="A373" s="237" t="s">
        <v>75</v>
      </c>
      <c r="B373" s="235"/>
      <c r="C373" s="236"/>
      <c r="D373" s="232"/>
      <c r="E373" s="233" t="s">
        <v>626</v>
      </c>
      <c r="F373" s="239">
        <v>223</v>
      </c>
      <c r="G373" s="240">
        <v>185</v>
      </c>
      <c r="H373" s="238">
        <f>G373/F373</f>
        <v>0.829596412556054</v>
      </c>
    </row>
    <row r="374" customHeight="1" spans="1:8">
      <c r="A374" s="237" t="s">
        <v>76</v>
      </c>
      <c r="B374" s="235"/>
      <c r="C374" s="236"/>
      <c r="D374" s="232"/>
      <c r="E374" s="239" t="s">
        <v>627</v>
      </c>
      <c r="F374" s="239"/>
      <c r="G374" s="240">
        <v>0</v>
      </c>
      <c r="H374" s="238"/>
    </row>
    <row r="375" customHeight="1" spans="1:8">
      <c r="A375" s="237" t="s">
        <v>628</v>
      </c>
      <c r="B375" s="235">
        <v>16</v>
      </c>
      <c r="C375" s="236">
        <v>14</v>
      </c>
      <c r="D375" s="232">
        <f>C375/B375</f>
        <v>0.875</v>
      </c>
      <c r="E375" s="239" t="s">
        <v>74</v>
      </c>
      <c r="F375" s="239"/>
      <c r="G375" s="240"/>
      <c r="H375" s="238"/>
    </row>
    <row r="376" customHeight="1" spans="1:8">
      <c r="A376" s="237" t="s">
        <v>629</v>
      </c>
      <c r="B376" s="235"/>
      <c r="C376" s="236"/>
      <c r="D376" s="232"/>
      <c r="E376" s="239" t="s">
        <v>75</v>
      </c>
      <c r="F376" s="239"/>
      <c r="G376" s="240"/>
      <c r="H376" s="238"/>
    </row>
    <row r="377" customHeight="1" spans="1:8">
      <c r="A377" s="237" t="s">
        <v>630</v>
      </c>
      <c r="B377" s="235"/>
      <c r="C377" s="236"/>
      <c r="D377" s="232"/>
      <c r="E377" s="239" t="s">
        <v>76</v>
      </c>
      <c r="F377" s="239"/>
      <c r="G377" s="240"/>
      <c r="H377" s="238"/>
    </row>
    <row r="378" customHeight="1" spans="1:8">
      <c r="A378" s="237" t="s">
        <v>631</v>
      </c>
      <c r="B378" s="235"/>
      <c r="C378" s="236"/>
      <c r="D378" s="232"/>
      <c r="E378" s="239" t="s">
        <v>632</v>
      </c>
      <c r="F378" s="239"/>
      <c r="G378" s="240"/>
      <c r="H378" s="238"/>
    </row>
    <row r="379" customHeight="1" spans="1:8">
      <c r="A379" s="237" t="s">
        <v>633</v>
      </c>
      <c r="B379" s="235"/>
      <c r="C379" s="236"/>
      <c r="D379" s="232"/>
      <c r="E379" s="239" t="s">
        <v>634</v>
      </c>
      <c r="F379" s="239"/>
      <c r="G379" s="240"/>
      <c r="H379" s="238"/>
    </row>
    <row r="380" customHeight="1" spans="1:8">
      <c r="A380" s="237" t="s">
        <v>635</v>
      </c>
      <c r="B380" s="235"/>
      <c r="C380" s="236"/>
      <c r="D380" s="232"/>
      <c r="E380" s="239" t="s">
        <v>636</v>
      </c>
      <c r="F380" s="239"/>
      <c r="G380" s="240"/>
      <c r="H380" s="238"/>
    </row>
    <row r="381" customHeight="1" spans="1:8">
      <c r="A381" s="237" t="s">
        <v>637</v>
      </c>
      <c r="B381" s="235"/>
      <c r="C381" s="236"/>
      <c r="D381" s="232"/>
      <c r="E381" s="239" t="s">
        <v>638</v>
      </c>
      <c r="F381" s="239"/>
      <c r="G381" s="240"/>
      <c r="H381" s="238"/>
    </row>
    <row r="382" customHeight="1" spans="1:8">
      <c r="A382" s="237" t="s">
        <v>639</v>
      </c>
      <c r="B382" s="235"/>
      <c r="C382" s="236"/>
      <c r="D382" s="232"/>
      <c r="E382" s="239" t="s">
        <v>640</v>
      </c>
      <c r="F382" s="239"/>
      <c r="G382" s="240"/>
      <c r="H382" s="238"/>
    </row>
    <row r="383" customHeight="1" spans="1:8">
      <c r="A383" s="237" t="s">
        <v>89</v>
      </c>
      <c r="B383" s="235"/>
      <c r="C383" s="236"/>
      <c r="D383" s="232"/>
      <c r="E383" s="239" t="s">
        <v>641</v>
      </c>
      <c r="F383" s="239"/>
      <c r="G383" s="240"/>
      <c r="H383" s="238"/>
    </row>
    <row r="384" customHeight="1" spans="1:8">
      <c r="A384" s="237" t="s">
        <v>642</v>
      </c>
      <c r="B384" s="235"/>
      <c r="C384" s="236"/>
      <c r="D384" s="232"/>
      <c r="E384" s="239" t="s">
        <v>643</v>
      </c>
      <c r="F384" s="239"/>
      <c r="G384" s="240">
        <v>0</v>
      </c>
      <c r="H384" s="238"/>
    </row>
    <row r="385" customHeight="1" spans="1:8">
      <c r="A385" s="237" t="s">
        <v>644</v>
      </c>
      <c r="B385" s="235"/>
      <c r="C385" s="236">
        <v>0</v>
      </c>
      <c r="D385" s="232"/>
      <c r="E385" s="239" t="s">
        <v>74</v>
      </c>
      <c r="F385" s="239"/>
      <c r="G385" s="240"/>
      <c r="H385" s="238"/>
    </row>
    <row r="386" customHeight="1" spans="1:8">
      <c r="A386" s="237" t="s">
        <v>74</v>
      </c>
      <c r="B386" s="235"/>
      <c r="C386" s="236"/>
      <c r="D386" s="232"/>
      <c r="E386" s="239" t="s">
        <v>75</v>
      </c>
      <c r="F386" s="239"/>
      <c r="G386" s="240"/>
      <c r="H386" s="238"/>
    </row>
    <row r="387" customHeight="1" spans="1:8">
      <c r="A387" s="237" t="s">
        <v>75</v>
      </c>
      <c r="B387" s="235"/>
      <c r="C387" s="236"/>
      <c r="D387" s="232"/>
      <c r="E387" s="239" t="s">
        <v>76</v>
      </c>
      <c r="F387" s="239"/>
      <c r="G387" s="240"/>
      <c r="H387" s="238"/>
    </row>
    <row r="388" customHeight="1" spans="1:8">
      <c r="A388" s="237" t="s">
        <v>76</v>
      </c>
      <c r="B388" s="235"/>
      <c r="C388" s="236"/>
      <c r="D388" s="232"/>
      <c r="E388" s="239" t="s">
        <v>645</v>
      </c>
      <c r="F388" s="239"/>
      <c r="G388" s="240"/>
      <c r="H388" s="238"/>
    </row>
    <row r="389" customHeight="1" spans="1:8">
      <c r="A389" s="237" t="s">
        <v>646</v>
      </c>
      <c r="B389" s="235"/>
      <c r="C389" s="236"/>
      <c r="D389" s="232"/>
      <c r="E389" s="239" t="s">
        <v>647</v>
      </c>
      <c r="F389" s="239"/>
      <c r="G389" s="240"/>
      <c r="H389" s="238"/>
    </row>
    <row r="390" customHeight="1" spans="1:8">
      <c r="A390" s="237" t="s">
        <v>648</v>
      </c>
      <c r="B390" s="235"/>
      <c r="C390" s="236"/>
      <c r="D390" s="232"/>
      <c r="E390" s="239" t="s">
        <v>649</v>
      </c>
      <c r="F390" s="239"/>
      <c r="G390" s="240"/>
      <c r="H390" s="238"/>
    </row>
    <row r="391" customHeight="1" spans="1:8">
      <c r="A391" s="237" t="s">
        <v>650</v>
      </c>
      <c r="B391" s="235"/>
      <c r="C391" s="236"/>
      <c r="D391" s="232"/>
      <c r="E391" s="239" t="s">
        <v>651</v>
      </c>
      <c r="F391" s="239"/>
      <c r="G391" s="240"/>
      <c r="H391" s="238"/>
    </row>
    <row r="392" customHeight="1" spans="1:8">
      <c r="A392" s="237" t="s">
        <v>89</v>
      </c>
      <c r="B392" s="235"/>
      <c r="C392" s="236"/>
      <c r="D392" s="232"/>
      <c r="E392" s="239" t="s">
        <v>652</v>
      </c>
      <c r="F392" s="239"/>
      <c r="G392" s="240"/>
      <c r="H392" s="238"/>
    </row>
    <row r="393" customHeight="1" spans="1:8">
      <c r="A393" s="237" t="s">
        <v>653</v>
      </c>
      <c r="B393" s="235"/>
      <c r="C393" s="236"/>
      <c r="D393" s="232"/>
      <c r="E393" s="239" t="s">
        <v>654</v>
      </c>
      <c r="F393" s="239"/>
      <c r="G393" s="240"/>
      <c r="H393" s="238"/>
    </row>
    <row r="394" customHeight="1" spans="1:8">
      <c r="A394" s="237" t="s">
        <v>655</v>
      </c>
      <c r="B394" s="235"/>
      <c r="C394" s="236">
        <v>0</v>
      </c>
      <c r="D394" s="232"/>
      <c r="E394" s="239" t="s">
        <v>656</v>
      </c>
      <c r="F394" s="239"/>
      <c r="G394" s="240"/>
      <c r="H394" s="238"/>
    </row>
    <row r="395" customHeight="1" spans="1:8">
      <c r="A395" s="237" t="s">
        <v>74</v>
      </c>
      <c r="B395" s="235"/>
      <c r="C395" s="236"/>
      <c r="D395" s="232"/>
      <c r="E395" s="239" t="s">
        <v>657</v>
      </c>
      <c r="F395" s="239"/>
      <c r="G395" s="240"/>
      <c r="H395" s="238"/>
    </row>
    <row r="396" customHeight="1" spans="1:8">
      <c r="A396" s="237" t="s">
        <v>75</v>
      </c>
      <c r="B396" s="235"/>
      <c r="C396" s="236"/>
      <c r="D396" s="232"/>
      <c r="E396" s="239" t="s">
        <v>658</v>
      </c>
      <c r="F396" s="239"/>
      <c r="G396" s="240"/>
      <c r="H396" s="238"/>
    </row>
    <row r="397" customHeight="1" spans="1:8">
      <c r="A397" s="237" t="s">
        <v>76</v>
      </c>
      <c r="B397" s="235"/>
      <c r="C397" s="236"/>
      <c r="D397" s="232"/>
      <c r="E397" s="239" t="s">
        <v>659</v>
      </c>
      <c r="F397" s="239"/>
      <c r="G397" s="240"/>
      <c r="H397" s="238"/>
    </row>
    <row r="398" customHeight="1" spans="1:8">
      <c r="A398" s="237" t="s">
        <v>660</v>
      </c>
      <c r="B398" s="235"/>
      <c r="C398" s="236"/>
      <c r="D398" s="232"/>
      <c r="E398" s="239" t="s">
        <v>661</v>
      </c>
      <c r="F398" s="239"/>
      <c r="G398" s="240"/>
      <c r="H398" s="238"/>
    </row>
    <row r="399" customHeight="1" spans="1:8">
      <c r="A399" s="237" t="s">
        <v>662</v>
      </c>
      <c r="B399" s="235"/>
      <c r="C399" s="236"/>
      <c r="D399" s="232"/>
      <c r="E399" s="239" t="s">
        <v>663</v>
      </c>
      <c r="F399" s="239"/>
      <c r="G399" s="240"/>
      <c r="H399" s="238"/>
    </row>
    <row r="400" customHeight="1" spans="1:8">
      <c r="A400" s="237" t="s">
        <v>664</v>
      </c>
      <c r="B400" s="235"/>
      <c r="C400" s="236"/>
      <c r="D400" s="232"/>
      <c r="E400" s="239" t="s">
        <v>665</v>
      </c>
      <c r="F400" s="239"/>
      <c r="G400" s="240">
        <v>0</v>
      </c>
      <c r="H400" s="238"/>
    </row>
    <row r="401" customHeight="1" spans="1:8">
      <c r="A401" s="237" t="s">
        <v>89</v>
      </c>
      <c r="B401" s="235"/>
      <c r="C401" s="236"/>
      <c r="D401" s="232"/>
      <c r="E401" s="239" t="s">
        <v>74</v>
      </c>
      <c r="F401" s="239"/>
      <c r="G401" s="240"/>
      <c r="H401" s="238"/>
    </row>
    <row r="402" customHeight="1" spans="1:8">
      <c r="A402" s="237" t="s">
        <v>666</v>
      </c>
      <c r="B402" s="235"/>
      <c r="C402" s="236"/>
      <c r="D402" s="232"/>
      <c r="E402" s="239" t="s">
        <v>75</v>
      </c>
      <c r="F402" s="239"/>
      <c r="G402" s="240"/>
      <c r="H402" s="238"/>
    </row>
    <row r="403" customHeight="1" spans="1:8">
      <c r="A403" s="237" t="s">
        <v>667</v>
      </c>
      <c r="B403" s="235"/>
      <c r="C403" s="236">
        <v>0</v>
      </c>
      <c r="D403" s="232"/>
      <c r="E403" s="239" t="s">
        <v>76</v>
      </c>
      <c r="F403" s="239"/>
      <c r="G403" s="240"/>
      <c r="H403" s="238"/>
    </row>
    <row r="404" customHeight="1" spans="1:8">
      <c r="A404" s="237" t="s">
        <v>74</v>
      </c>
      <c r="B404" s="235"/>
      <c r="C404" s="236"/>
      <c r="D404" s="232"/>
      <c r="E404" s="239" t="s">
        <v>668</v>
      </c>
      <c r="F404" s="239"/>
      <c r="G404" s="240"/>
      <c r="H404" s="238"/>
    </row>
    <row r="405" customHeight="1" spans="1:8">
      <c r="A405" s="237" t="s">
        <v>75</v>
      </c>
      <c r="B405" s="235"/>
      <c r="C405" s="236"/>
      <c r="D405" s="232"/>
      <c r="E405" s="239" t="s">
        <v>669</v>
      </c>
      <c r="F405" s="239"/>
      <c r="G405" s="240">
        <v>0</v>
      </c>
      <c r="H405" s="238"/>
    </row>
    <row r="406" customHeight="1" spans="1:8">
      <c r="A406" s="237" t="s">
        <v>76</v>
      </c>
      <c r="B406" s="235"/>
      <c r="C406" s="236"/>
      <c r="D406" s="232"/>
      <c r="E406" s="239" t="s">
        <v>74</v>
      </c>
      <c r="F406" s="239"/>
      <c r="G406" s="240"/>
      <c r="H406" s="238"/>
    </row>
    <row r="407" customHeight="1" spans="1:8">
      <c r="A407" s="237" t="s">
        <v>670</v>
      </c>
      <c r="B407" s="235"/>
      <c r="C407" s="236"/>
      <c r="D407" s="232"/>
      <c r="E407" s="239" t="s">
        <v>75</v>
      </c>
      <c r="F407" s="239"/>
      <c r="G407" s="240"/>
      <c r="H407" s="238"/>
    </row>
    <row r="408" customHeight="1" spans="1:8">
      <c r="A408" s="237" t="s">
        <v>671</v>
      </c>
      <c r="B408" s="235"/>
      <c r="C408" s="236"/>
      <c r="D408" s="232"/>
      <c r="E408" s="239" t="s">
        <v>76</v>
      </c>
      <c r="F408" s="239"/>
      <c r="G408" s="240"/>
      <c r="H408" s="238"/>
    </row>
    <row r="409" customHeight="1" spans="1:8">
      <c r="A409" s="237" t="s">
        <v>89</v>
      </c>
      <c r="B409" s="235"/>
      <c r="C409" s="236"/>
      <c r="D409" s="232"/>
      <c r="E409" s="239" t="s">
        <v>672</v>
      </c>
      <c r="F409" s="239"/>
      <c r="G409" s="240"/>
      <c r="H409" s="238"/>
    </row>
    <row r="410" customHeight="1" spans="1:8">
      <c r="A410" s="237" t="s">
        <v>673</v>
      </c>
      <c r="B410" s="235"/>
      <c r="C410" s="236"/>
      <c r="D410" s="232"/>
      <c r="E410" s="239" t="s">
        <v>674</v>
      </c>
      <c r="F410" s="239"/>
      <c r="G410" s="240"/>
      <c r="H410" s="238"/>
    </row>
    <row r="411" customHeight="1" spans="1:8">
      <c r="A411" s="237" t="s">
        <v>675</v>
      </c>
      <c r="B411" s="235"/>
      <c r="C411" s="236">
        <v>0</v>
      </c>
      <c r="D411" s="232"/>
      <c r="E411" s="239" t="s">
        <v>676</v>
      </c>
      <c r="F411" s="239"/>
      <c r="G411" s="240"/>
      <c r="H411" s="238"/>
    </row>
    <row r="412" customHeight="1" spans="1:8">
      <c r="A412" s="237" t="s">
        <v>74</v>
      </c>
      <c r="B412" s="235"/>
      <c r="C412" s="236"/>
      <c r="D412" s="232"/>
      <c r="E412" s="239" t="s">
        <v>677</v>
      </c>
      <c r="F412" s="239"/>
      <c r="G412" s="240"/>
      <c r="H412" s="238"/>
    </row>
    <row r="413" customHeight="1" spans="1:8">
      <c r="A413" s="237" t="s">
        <v>75</v>
      </c>
      <c r="B413" s="235"/>
      <c r="C413" s="236"/>
      <c r="D413" s="232"/>
      <c r="E413" s="239" t="s">
        <v>678</v>
      </c>
      <c r="F413" s="239"/>
      <c r="G413" s="240"/>
      <c r="H413" s="238"/>
    </row>
    <row r="414" customHeight="1" spans="1:8">
      <c r="A414" s="237" t="s">
        <v>679</v>
      </c>
      <c r="B414" s="235"/>
      <c r="C414" s="236"/>
      <c r="D414" s="232"/>
      <c r="E414" s="239" t="s">
        <v>680</v>
      </c>
      <c r="F414" s="239"/>
      <c r="G414" s="240"/>
      <c r="H414" s="238"/>
    </row>
    <row r="415" customHeight="1" spans="1:8">
      <c r="A415" s="237" t="s">
        <v>681</v>
      </c>
      <c r="B415" s="235"/>
      <c r="C415" s="236"/>
      <c r="D415" s="232"/>
      <c r="E415" s="239" t="s">
        <v>682</v>
      </c>
      <c r="F415" s="239"/>
      <c r="G415" s="240"/>
      <c r="H415" s="238"/>
    </row>
    <row r="416" customHeight="1" spans="1:8">
      <c r="A416" s="237" t="s">
        <v>683</v>
      </c>
      <c r="B416" s="235"/>
      <c r="C416" s="236"/>
      <c r="D416" s="232"/>
      <c r="E416" s="239" t="s">
        <v>583</v>
      </c>
      <c r="F416" s="239"/>
      <c r="G416" s="240"/>
      <c r="H416" s="238"/>
    </row>
    <row r="417" customHeight="1" spans="1:8">
      <c r="A417" s="237" t="s">
        <v>576</v>
      </c>
      <c r="B417" s="235"/>
      <c r="C417" s="236"/>
      <c r="D417" s="232"/>
      <c r="E417" s="239" t="s">
        <v>684</v>
      </c>
      <c r="F417" s="239"/>
      <c r="G417" s="240"/>
      <c r="H417" s="238"/>
    </row>
    <row r="418" customHeight="1" spans="1:8">
      <c r="A418" s="237" t="s">
        <v>685</v>
      </c>
      <c r="B418" s="235"/>
      <c r="C418" s="236"/>
      <c r="D418" s="232"/>
      <c r="E418" s="239" t="s">
        <v>686</v>
      </c>
      <c r="F418" s="239"/>
      <c r="G418" s="240"/>
      <c r="H418" s="238"/>
    </row>
    <row r="419" customHeight="1" spans="1:8">
      <c r="A419" s="237" t="s">
        <v>687</v>
      </c>
      <c r="B419" s="235"/>
      <c r="C419" s="236">
        <v>0</v>
      </c>
      <c r="D419" s="232"/>
      <c r="E419" s="239" t="s">
        <v>688</v>
      </c>
      <c r="F419" s="239">
        <v>110</v>
      </c>
      <c r="G419" s="240">
        <v>66</v>
      </c>
      <c r="H419" s="238">
        <f>G419/F419</f>
        <v>0.6</v>
      </c>
    </row>
    <row r="420" customHeight="1" spans="1:8">
      <c r="A420" s="237" t="s">
        <v>689</v>
      </c>
      <c r="B420" s="235"/>
      <c r="C420" s="236"/>
      <c r="D420" s="232"/>
      <c r="E420" s="239" t="s">
        <v>74</v>
      </c>
      <c r="F420" s="239"/>
      <c r="G420" s="240"/>
      <c r="H420" s="238"/>
    </row>
    <row r="421" customHeight="1" spans="1:8">
      <c r="A421" s="237" t="s">
        <v>74</v>
      </c>
      <c r="B421" s="235"/>
      <c r="C421" s="236"/>
      <c r="D421" s="232"/>
      <c r="E421" s="239" t="s">
        <v>75</v>
      </c>
      <c r="F421" s="239"/>
      <c r="G421" s="240"/>
      <c r="H421" s="238"/>
    </row>
    <row r="422" customHeight="1" spans="1:8">
      <c r="A422" s="237" t="s">
        <v>690</v>
      </c>
      <c r="B422" s="235"/>
      <c r="C422" s="236"/>
      <c r="D422" s="232"/>
      <c r="E422" s="239" t="s">
        <v>76</v>
      </c>
      <c r="F422" s="239"/>
      <c r="G422" s="240"/>
      <c r="H422" s="238"/>
    </row>
    <row r="423" customHeight="1" spans="1:8">
      <c r="A423" s="237" t="s">
        <v>691</v>
      </c>
      <c r="B423" s="235"/>
      <c r="C423" s="236"/>
      <c r="D423" s="232"/>
      <c r="E423" s="239" t="s">
        <v>692</v>
      </c>
      <c r="F423" s="239"/>
      <c r="G423" s="240"/>
      <c r="H423" s="238"/>
    </row>
    <row r="424" customHeight="1" spans="1:8">
      <c r="A424" s="237" t="s">
        <v>693</v>
      </c>
      <c r="B424" s="235"/>
      <c r="C424" s="236"/>
      <c r="D424" s="232"/>
      <c r="E424" s="239" t="s">
        <v>694</v>
      </c>
      <c r="F424" s="239"/>
      <c r="G424" s="240"/>
      <c r="H424" s="238"/>
    </row>
    <row r="425" customHeight="1" spans="1:8">
      <c r="A425" s="237" t="s">
        <v>695</v>
      </c>
      <c r="B425" s="235"/>
      <c r="C425" s="236"/>
      <c r="D425" s="232"/>
      <c r="E425" s="239" t="s">
        <v>696</v>
      </c>
      <c r="F425" s="239"/>
      <c r="G425" s="240"/>
      <c r="H425" s="238"/>
    </row>
    <row r="426" customHeight="1" spans="1:8">
      <c r="A426" s="237" t="s">
        <v>697</v>
      </c>
      <c r="B426" s="235"/>
      <c r="C426" s="236"/>
      <c r="D426" s="232"/>
      <c r="E426" s="239" t="s">
        <v>698</v>
      </c>
      <c r="F426" s="239"/>
      <c r="G426" s="240"/>
      <c r="H426" s="238"/>
    </row>
    <row r="427" customHeight="1" spans="1:8">
      <c r="A427" s="237" t="s">
        <v>699</v>
      </c>
      <c r="B427" s="235"/>
      <c r="C427" s="236"/>
      <c r="D427" s="232"/>
      <c r="E427" s="239" t="s">
        <v>700</v>
      </c>
      <c r="F427" s="239">
        <v>110</v>
      </c>
      <c r="G427" s="240">
        <v>66</v>
      </c>
      <c r="H427" s="238">
        <f>G427/F427</f>
        <v>0.6</v>
      </c>
    </row>
    <row r="428" customHeight="1" spans="1:8">
      <c r="A428" s="237" t="s">
        <v>701</v>
      </c>
      <c r="B428" s="235">
        <v>109</v>
      </c>
      <c r="C428" s="236">
        <v>45</v>
      </c>
      <c r="D428" s="232">
        <f>C428/B428</f>
        <v>0.412844036697248</v>
      </c>
      <c r="E428" s="239" t="s">
        <v>702</v>
      </c>
      <c r="F428" s="239"/>
      <c r="G428" s="240">
        <v>0</v>
      </c>
      <c r="H428" s="238"/>
    </row>
    <row r="429" customHeight="1" spans="1:8">
      <c r="A429" s="237" t="s">
        <v>703</v>
      </c>
      <c r="B429" s="235">
        <v>7</v>
      </c>
      <c r="C429" s="236">
        <v>3</v>
      </c>
      <c r="D429" s="232">
        <f>C429/B429</f>
        <v>0.428571428571429</v>
      </c>
      <c r="E429" s="239" t="s">
        <v>74</v>
      </c>
      <c r="F429" s="239"/>
      <c r="G429" s="240"/>
      <c r="H429" s="238"/>
    </row>
    <row r="430" customHeight="1" spans="1:8">
      <c r="A430" s="237" t="s">
        <v>704</v>
      </c>
      <c r="B430" s="235">
        <v>102</v>
      </c>
      <c r="C430" s="236">
        <v>42</v>
      </c>
      <c r="D430" s="232">
        <f>C430/B430</f>
        <v>0.411764705882353</v>
      </c>
      <c r="E430" s="239" t="s">
        <v>75</v>
      </c>
      <c r="F430" s="239"/>
      <c r="G430" s="240"/>
      <c r="H430" s="238"/>
    </row>
    <row r="431" customHeight="1" spans="1:8">
      <c r="A431" s="241" t="s">
        <v>705</v>
      </c>
      <c r="B431" s="235">
        <v>30</v>
      </c>
      <c r="C431" s="236">
        <v>21</v>
      </c>
      <c r="D431" s="232">
        <f>C431/B431</f>
        <v>0.7</v>
      </c>
      <c r="E431" s="239" t="s">
        <v>76</v>
      </c>
      <c r="F431" s="239"/>
      <c r="G431" s="240"/>
      <c r="H431" s="238"/>
    </row>
    <row r="432" customHeight="1" spans="1:8">
      <c r="A432" s="237" t="s">
        <v>706</v>
      </c>
      <c r="B432" s="235"/>
      <c r="C432" s="236">
        <v>0</v>
      </c>
      <c r="D432" s="232"/>
      <c r="E432" s="239" t="s">
        <v>707</v>
      </c>
      <c r="F432" s="239"/>
      <c r="G432" s="240"/>
      <c r="H432" s="238"/>
    </row>
    <row r="433" customHeight="1" spans="1:8">
      <c r="A433" s="237" t="s">
        <v>74</v>
      </c>
      <c r="B433" s="235"/>
      <c r="C433" s="236"/>
      <c r="D433" s="232"/>
      <c r="E433" s="239" t="s">
        <v>708</v>
      </c>
      <c r="F433" s="239"/>
      <c r="G433" s="240"/>
      <c r="H433" s="238"/>
    </row>
    <row r="434" customHeight="1" spans="1:8">
      <c r="A434" s="237" t="s">
        <v>75</v>
      </c>
      <c r="B434" s="235"/>
      <c r="C434" s="236"/>
      <c r="D434" s="232"/>
      <c r="E434" s="239" t="s">
        <v>709</v>
      </c>
      <c r="F434" s="239"/>
      <c r="G434" s="240"/>
      <c r="H434" s="238"/>
    </row>
    <row r="435" customHeight="1" spans="1:8">
      <c r="A435" s="237" t="s">
        <v>76</v>
      </c>
      <c r="B435" s="235"/>
      <c r="C435" s="236"/>
      <c r="D435" s="232"/>
      <c r="E435" s="239" t="s">
        <v>710</v>
      </c>
      <c r="F435" s="239">
        <v>113</v>
      </c>
      <c r="G435" s="240">
        <v>119</v>
      </c>
      <c r="H435" s="238">
        <f>G435/F435</f>
        <v>1.05309734513274</v>
      </c>
    </row>
    <row r="436" customHeight="1" spans="1:8">
      <c r="A436" s="237" t="s">
        <v>711</v>
      </c>
      <c r="B436" s="235"/>
      <c r="C436" s="236"/>
      <c r="D436" s="232"/>
      <c r="E436" s="239" t="s">
        <v>74</v>
      </c>
      <c r="F436" s="239"/>
      <c r="G436" s="240"/>
      <c r="H436" s="238"/>
    </row>
    <row r="437" customHeight="1" spans="1:8">
      <c r="A437" s="237" t="s">
        <v>712</v>
      </c>
      <c r="B437" s="235">
        <v>21</v>
      </c>
      <c r="C437" s="236">
        <v>12</v>
      </c>
      <c r="D437" s="232">
        <f>C437/B437</f>
        <v>0.571428571428571</v>
      </c>
      <c r="E437" s="239" t="s">
        <v>75</v>
      </c>
      <c r="F437" s="239"/>
      <c r="G437" s="240"/>
      <c r="H437" s="238"/>
    </row>
    <row r="438" customHeight="1" spans="1:8">
      <c r="A438" s="237" t="s">
        <v>713</v>
      </c>
      <c r="B438" s="235">
        <v>1</v>
      </c>
      <c r="C438" s="236">
        <v>2</v>
      </c>
      <c r="D438" s="232">
        <f>C438/B438</f>
        <v>2</v>
      </c>
      <c r="E438" s="239" t="s">
        <v>76</v>
      </c>
      <c r="F438" s="239"/>
      <c r="G438" s="240"/>
      <c r="H438" s="238"/>
    </row>
    <row r="439" customHeight="1" spans="1:8">
      <c r="A439" s="237" t="s">
        <v>714</v>
      </c>
      <c r="B439" s="235">
        <v>20</v>
      </c>
      <c r="C439" s="236"/>
      <c r="D439" s="232">
        <f>C439/B439</f>
        <v>0</v>
      </c>
      <c r="E439" s="239" t="s">
        <v>715</v>
      </c>
      <c r="F439" s="239"/>
      <c r="G439" s="240"/>
      <c r="H439" s="238"/>
    </row>
    <row r="440" customHeight="1" spans="1:8">
      <c r="A440" s="237" t="s">
        <v>716</v>
      </c>
      <c r="B440" s="235"/>
      <c r="C440" s="236"/>
      <c r="D440" s="232"/>
      <c r="E440" s="239" t="s">
        <v>717</v>
      </c>
      <c r="F440" s="239"/>
      <c r="G440" s="240"/>
      <c r="H440" s="238"/>
    </row>
    <row r="441" customHeight="1" spans="1:8">
      <c r="A441" s="237" t="s">
        <v>718</v>
      </c>
      <c r="B441" s="235"/>
      <c r="C441" s="236"/>
      <c r="D441" s="232"/>
      <c r="E441" s="239" t="s">
        <v>719</v>
      </c>
      <c r="F441" s="239">
        <v>113</v>
      </c>
      <c r="G441" s="240">
        <v>119</v>
      </c>
      <c r="H441" s="238">
        <f>G441/F441</f>
        <v>1.05309734513274</v>
      </c>
    </row>
    <row r="442" customHeight="1" spans="1:8">
      <c r="A442" s="237" t="s">
        <v>720</v>
      </c>
      <c r="B442" s="235"/>
      <c r="C442" s="236"/>
      <c r="D442" s="232"/>
      <c r="E442" s="239" t="s">
        <v>721</v>
      </c>
      <c r="F442" s="239"/>
      <c r="G442" s="240">
        <v>0</v>
      </c>
      <c r="H442" s="238"/>
    </row>
    <row r="443" customHeight="1" spans="1:8">
      <c r="A443" s="237" t="s">
        <v>722</v>
      </c>
      <c r="B443" s="235"/>
      <c r="C443" s="236"/>
      <c r="D443" s="232"/>
      <c r="E443" s="239" t="s">
        <v>723</v>
      </c>
      <c r="F443" s="239"/>
      <c r="G443" s="240"/>
      <c r="H443" s="238"/>
    </row>
    <row r="444" customHeight="1" spans="1:8">
      <c r="A444" s="237" t="s">
        <v>724</v>
      </c>
      <c r="B444" s="235"/>
      <c r="C444" s="236"/>
      <c r="D444" s="232"/>
      <c r="E444" s="239" t="s">
        <v>725</v>
      </c>
      <c r="F444" s="239"/>
      <c r="G444" s="240"/>
      <c r="H444" s="238"/>
    </row>
    <row r="445" customHeight="1" spans="1:8">
      <c r="A445" s="237" t="s">
        <v>726</v>
      </c>
      <c r="B445" s="235"/>
      <c r="C445" s="236">
        <v>10</v>
      </c>
      <c r="D445" s="232"/>
      <c r="E445" s="239" t="s">
        <v>727</v>
      </c>
      <c r="F445" s="239"/>
      <c r="G445" s="240"/>
      <c r="H445" s="238"/>
    </row>
    <row r="446" customHeight="1" spans="1:8">
      <c r="A446" s="237" t="s">
        <v>728</v>
      </c>
      <c r="B446" s="235"/>
      <c r="C446" s="236">
        <v>0</v>
      </c>
      <c r="D446" s="232"/>
      <c r="E446" s="239" t="s">
        <v>729</v>
      </c>
      <c r="F446" s="239"/>
      <c r="G446" s="240"/>
      <c r="H446" s="238"/>
    </row>
    <row r="447" customHeight="1" spans="1:8">
      <c r="A447" s="237" t="s">
        <v>730</v>
      </c>
      <c r="B447" s="235"/>
      <c r="C447" s="236"/>
      <c r="D447" s="232"/>
      <c r="E447" s="239" t="s">
        <v>731</v>
      </c>
      <c r="F447" s="239"/>
      <c r="G447" s="240"/>
      <c r="H447" s="238"/>
    </row>
    <row r="448" customHeight="1" spans="1:8">
      <c r="A448" s="237" t="s">
        <v>732</v>
      </c>
      <c r="B448" s="235"/>
      <c r="C448" s="236"/>
      <c r="D448" s="232"/>
      <c r="E448" s="239" t="s">
        <v>733</v>
      </c>
      <c r="F448" s="239"/>
      <c r="G448" s="240"/>
      <c r="H448" s="238"/>
    </row>
    <row r="449" customHeight="1" spans="1:8">
      <c r="A449" s="237" t="s">
        <v>734</v>
      </c>
      <c r="B449" s="235"/>
      <c r="C449" s="236"/>
      <c r="D449" s="232"/>
      <c r="E449" s="233" t="s">
        <v>735</v>
      </c>
      <c r="F449" s="239"/>
      <c r="G449" s="240">
        <v>0</v>
      </c>
      <c r="H449" s="238"/>
    </row>
    <row r="450" customHeight="1" spans="1:8">
      <c r="A450" s="237" t="s">
        <v>736</v>
      </c>
      <c r="B450" s="235"/>
      <c r="C450" s="236"/>
      <c r="D450" s="232"/>
      <c r="E450" s="239" t="s">
        <v>737</v>
      </c>
      <c r="F450" s="239"/>
      <c r="G450" s="240">
        <v>0</v>
      </c>
      <c r="H450" s="238"/>
    </row>
    <row r="451" customHeight="1" spans="1:8">
      <c r="A451" s="237" t="s">
        <v>738</v>
      </c>
      <c r="B451" s="235"/>
      <c r="C451" s="236"/>
      <c r="D451" s="232"/>
      <c r="E451" s="239" t="s">
        <v>74</v>
      </c>
      <c r="F451" s="239"/>
      <c r="G451" s="240"/>
      <c r="H451" s="238"/>
    </row>
    <row r="452" customHeight="1" spans="1:8">
      <c r="A452" s="237" t="s">
        <v>739</v>
      </c>
      <c r="B452" s="235"/>
      <c r="C452" s="236"/>
      <c r="D452" s="232"/>
      <c r="E452" s="239" t="s">
        <v>75</v>
      </c>
      <c r="F452" s="239"/>
      <c r="G452" s="240"/>
      <c r="H452" s="238"/>
    </row>
    <row r="453" customHeight="1" spans="1:8">
      <c r="A453" s="237" t="s">
        <v>740</v>
      </c>
      <c r="B453" s="235">
        <v>9</v>
      </c>
      <c r="C453" s="236">
        <v>9</v>
      </c>
      <c r="D453" s="232">
        <f>C453/B453</f>
        <v>1</v>
      </c>
      <c r="E453" s="239" t="s">
        <v>76</v>
      </c>
      <c r="F453" s="239"/>
      <c r="G453" s="240"/>
      <c r="H453" s="238"/>
    </row>
    <row r="454" customHeight="1" spans="1:8">
      <c r="A454" s="237" t="s">
        <v>741</v>
      </c>
      <c r="B454" s="235"/>
      <c r="C454" s="236"/>
      <c r="D454" s="232"/>
      <c r="E454" s="239" t="s">
        <v>742</v>
      </c>
      <c r="F454" s="239"/>
      <c r="G454" s="240"/>
      <c r="H454" s="238"/>
    </row>
    <row r="455" customHeight="1" spans="1:8">
      <c r="A455" s="237" t="s">
        <v>743</v>
      </c>
      <c r="B455" s="235"/>
      <c r="C455" s="236"/>
      <c r="D455" s="232"/>
      <c r="E455" s="239" t="s">
        <v>744</v>
      </c>
      <c r="F455" s="239"/>
      <c r="G455" s="240"/>
      <c r="H455" s="238"/>
    </row>
    <row r="456" customHeight="1" spans="1:8">
      <c r="A456" s="237" t="s">
        <v>745</v>
      </c>
      <c r="B456" s="235"/>
      <c r="C456" s="236"/>
      <c r="D456" s="232"/>
      <c r="E456" s="239" t="s">
        <v>746</v>
      </c>
      <c r="F456" s="239"/>
      <c r="G456" s="240"/>
      <c r="H456" s="238"/>
    </row>
    <row r="457" customHeight="1" spans="1:8">
      <c r="A457" s="237" t="s">
        <v>747</v>
      </c>
      <c r="B457" s="235"/>
      <c r="C457" s="236"/>
      <c r="D457" s="232"/>
      <c r="E457" s="239" t="s">
        <v>748</v>
      </c>
      <c r="F457" s="239"/>
      <c r="G457" s="240"/>
      <c r="H457" s="238"/>
    </row>
    <row r="458" customHeight="1" spans="1:8">
      <c r="A458" s="237" t="s">
        <v>749</v>
      </c>
      <c r="B458" s="235">
        <v>9</v>
      </c>
      <c r="C458" s="236">
        <v>9</v>
      </c>
      <c r="D458" s="232">
        <f>C458/B458</f>
        <v>1</v>
      </c>
      <c r="E458" s="239" t="s">
        <v>89</v>
      </c>
      <c r="F458" s="239"/>
      <c r="G458" s="240"/>
      <c r="H458" s="238"/>
    </row>
    <row r="459" customHeight="1" spans="1:8">
      <c r="A459" s="237" t="s">
        <v>750</v>
      </c>
      <c r="B459" s="235"/>
      <c r="C459" s="236">
        <v>0</v>
      </c>
      <c r="D459" s="232"/>
      <c r="E459" s="239" t="s">
        <v>751</v>
      </c>
      <c r="F459" s="239"/>
      <c r="G459" s="240"/>
      <c r="H459" s="238"/>
    </row>
    <row r="460" customHeight="1" spans="1:8">
      <c r="A460" s="237" t="s">
        <v>752</v>
      </c>
      <c r="B460" s="235"/>
      <c r="C460" s="236"/>
      <c r="D460" s="232"/>
      <c r="E460" s="239" t="s">
        <v>753</v>
      </c>
      <c r="F460" s="239"/>
      <c r="G460" s="240">
        <v>0</v>
      </c>
      <c r="H460" s="238"/>
    </row>
    <row r="461" customHeight="1" spans="1:8">
      <c r="A461" s="237" t="s">
        <v>754</v>
      </c>
      <c r="B461" s="235"/>
      <c r="C461" s="236"/>
      <c r="D461" s="232"/>
      <c r="E461" s="239" t="s">
        <v>74</v>
      </c>
      <c r="F461" s="239"/>
      <c r="G461" s="240"/>
      <c r="H461" s="238"/>
    </row>
    <row r="462" customHeight="1" spans="1:8">
      <c r="A462" s="237" t="s">
        <v>755</v>
      </c>
      <c r="B462" s="235"/>
      <c r="C462" s="236"/>
      <c r="D462" s="232"/>
      <c r="E462" s="239" t="s">
        <v>75</v>
      </c>
      <c r="F462" s="239"/>
      <c r="G462" s="240"/>
      <c r="H462" s="238"/>
    </row>
    <row r="463" customHeight="1" spans="1:8">
      <c r="A463" s="237" t="s">
        <v>756</v>
      </c>
      <c r="B463" s="235"/>
      <c r="C463" s="236">
        <v>0</v>
      </c>
      <c r="D463" s="232"/>
      <c r="E463" s="239" t="s">
        <v>76</v>
      </c>
      <c r="F463" s="239"/>
      <c r="G463" s="240"/>
      <c r="H463" s="238"/>
    </row>
    <row r="464" customHeight="1" spans="1:8">
      <c r="A464" s="237" t="s">
        <v>757</v>
      </c>
      <c r="B464" s="235"/>
      <c r="C464" s="236"/>
      <c r="D464" s="232"/>
      <c r="E464" s="239" t="s">
        <v>758</v>
      </c>
      <c r="F464" s="239"/>
      <c r="G464" s="240"/>
      <c r="H464" s="238"/>
    </row>
    <row r="465" customHeight="1" spans="1:8">
      <c r="A465" s="237" t="s">
        <v>759</v>
      </c>
      <c r="B465" s="235"/>
      <c r="C465" s="236"/>
      <c r="D465" s="232"/>
      <c r="E465" s="239" t="s">
        <v>760</v>
      </c>
      <c r="F465" s="239"/>
      <c r="G465" s="240"/>
      <c r="H465" s="238"/>
    </row>
    <row r="466" customHeight="1" spans="1:8">
      <c r="A466" s="237" t="s">
        <v>761</v>
      </c>
      <c r="B466" s="235"/>
      <c r="C466" s="236"/>
      <c r="D466" s="232"/>
      <c r="E466" s="239" t="s">
        <v>762</v>
      </c>
      <c r="F466" s="239"/>
      <c r="G466" s="240"/>
      <c r="H466" s="238"/>
    </row>
    <row r="467" customHeight="1" spans="1:8">
      <c r="A467" s="237" t="s">
        <v>763</v>
      </c>
      <c r="B467" s="235"/>
      <c r="C467" s="236">
        <v>0</v>
      </c>
      <c r="D467" s="232"/>
      <c r="E467" s="239" t="s">
        <v>764</v>
      </c>
      <c r="F467" s="239"/>
      <c r="G467" s="240">
        <v>0</v>
      </c>
      <c r="H467" s="238"/>
    </row>
    <row r="468" customHeight="1" spans="1:8">
      <c r="A468" s="237" t="s">
        <v>765</v>
      </c>
      <c r="B468" s="235"/>
      <c r="C468" s="236"/>
      <c r="D468" s="232"/>
      <c r="E468" s="239" t="s">
        <v>74</v>
      </c>
      <c r="F468" s="239"/>
      <c r="G468" s="240"/>
      <c r="H468" s="238"/>
    </row>
    <row r="469" customHeight="1" spans="1:8">
      <c r="A469" s="237" t="s">
        <v>766</v>
      </c>
      <c r="B469" s="235"/>
      <c r="C469" s="236"/>
      <c r="D469" s="232"/>
      <c r="E469" s="239" t="s">
        <v>75</v>
      </c>
      <c r="F469" s="239"/>
      <c r="G469" s="240"/>
      <c r="H469" s="238"/>
    </row>
    <row r="470" customHeight="1" spans="1:8">
      <c r="A470" s="237" t="s">
        <v>767</v>
      </c>
      <c r="B470" s="235"/>
      <c r="C470" s="236"/>
      <c r="D470" s="232"/>
      <c r="E470" s="239" t="s">
        <v>76</v>
      </c>
      <c r="F470" s="239"/>
      <c r="G470" s="240"/>
      <c r="H470" s="238"/>
    </row>
    <row r="471" customHeight="1" spans="1:8">
      <c r="A471" s="237" t="s">
        <v>768</v>
      </c>
      <c r="B471" s="235"/>
      <c r="C471" s="236">
        <v>0</v>
      </c>
      <c r="D471" s="232"/>
      <c r="E471" s="239" t="s">
        <v>769</v>
      </c>
      <c r="F471" s="239"/>
      <c r="G471" s="240"/>
      <c r="H471" s="238"/>
    </row>
    <row r="472" customHeight="1" spans="1:8">
      <c r="A472" s="237" t="s">
        <v>770</v>
      </c>
      <c r="B472" s="235"/>
      <c r="C472" s="236"/>
      <c r="D472" s="232"/>
      <c r="E472" s="239" t="s">
        <v>771</v>
      </c>
      <c r="F472" s="239"/>
      <c r="G472" s="240"/>
      <c r="H472" s="238"/>
    </row>
    <row r="473" customHeight="1" spans="1:8">
      <c r="A473" s="237" t="s">
        <v>772</v>
      </c>
      <c r="B473" s="235"/>
      <c r="C473" s="236"/>
      <c r="D473" s="232"/>
      <c r="E473" s="239" t="s">
        <v>773</v>
      </c>
      <c r="F473" s="239"/>
      <c r="G473" s="240">
        <v>0</v>
      </c>
      <c r="H473" s="238"/>
    </row>
    <row r="474" customHeight="1" spans="1:8">
      <c r="A474" s="237" t="s">
        <v>774</v>
      </c>
      <c r="B474" s="235"/>
      <c r="C474" s="236"/>
      <c r="D474" s="232"/>
      <c r="E474" s="239" t="s">
        <v>775</v>
      </c>
      <c r="F474" s="239"/>
      <c r="G474" s="240"/>
      <c r="H474" s="238"/>
    </row>
    <row r="475" customHeight="1" spans="1:8">
      <c r="A475" s="237" t="s">
        <v>776</v>
      </c>
      <c r="B475" s="235"/>
      <c r="C475" s="236"/>
      <c r="D475" s="232"/>
      <c r="E475" s="239" t="s">
        <v>777</v>
      </c>
      <c r="F475" s="239"/>
      <c r="G475" s="240"/>
      <c r="H475" s="238"/>
    </row>
    <row r="476" customHeight="1" spans="1:8">
      <c r="A476" s="237" t="s">
        <v>778</v>
      </c>
      <c r="B476" s="235"/>
      <c r="C476" s="236"/>
      <c r="D476" s="232"/>
      <c r="E476" s="233" t="s">
        <v>779</v>
      </c>
      <c r="F476" s="239"/>
      <c r="G476" s="240">
        <v>0</v>
      </c>
      <c r="H476" s="238"/>
    </row>
    <row r="477" customHeight="1" spans="1:8">
      <c r="A477" s="237" t="s">
        <v>780</v>
      </c>
      <c r="B477" s="235"/>
      <c r="C477" s="236">
        <v>0</v>
      </c>
      <c r="D477" s="232"/>
      <c r="E477" s="239" t="s">
        <v>781</v>
      </c>
      <c r="F477" s="239"/>
      <c r="G477" s="240">
        <v>0</v>
      </c>
      <c r="H477" s="238"/>
    </row>
    <row r="478" customHeight="1" spans="1:8">
      <c r="A478" s="237" t="s">
        <v>782</v>
      </c>
      <c r="B478" s="235"/>
      <c r="C478" s="236"/>
      <c r="D478" s="232"/>
      <c r="E478" s="239" t="s">
        <v>74</v>
      </c>
      <c r="F478" s="239"/>
      <c r="G478" s="240"/>
      <c r="H478" s="238"/>
    </row>
    <row r="479" customHeight="1" spans="1:8">
      <c r="A479" s="237" t="s">
        <v>783</v>
      </c>
      <c r="B479" s="235"/>
      <c r="C479" s="236"/>
      <c r="D479" s="232"/>
      <c r="E479" s="239" t="s">
        <v>75</v>
      </c>
      <c r="F479" s="239"/>
      <c r="G479" s="240"/>
      <c r="H479" s="238"/>
    </row>
    <row r="480" customHeight="1" spans="1:8">
      <c r="A480" s="237" t="s">
        <v>784</v>
      </c>
      <c r="B480" s="235"/>
      <c r="C480" s="236"/>
      <c r="D480" s="232"/>
      <c r="E480" s="239" t="s">
        <v>76</v>
      </c>
      <c r="F480" s="239"/>
      <c r="G480" s="240"/>
      <c r="H480" s="238"/>
    </row>
    <row r="481" customHeight="1" spans="1:8">
      <c r="A481" s="237" t="s">
        <v>785</v>
      </c>
      <c r="B481" s="235"/>
      <c r="C481" s="236"/>
      <c r="D481" s="232"/>
      <c r="E481" s="239" t="s">
        <v>786</v>
      </c>
      <c r="F481" s="239"/>
      <c r="G481" s="240"/>
      <c r="H481" s="238"/>
    </row>
    <row r="482" customHeight="1" spans="1:8">
      <c r="A482" s="237" t="s">
        <v>787</v>
      </c>
      <c r="B482" s="235"/>
      <c r="C482" s="236"/>
      <c r="D482" s="232"/>
      <c r="E482" s="239" t="s">
        <v>89</v>
      </c>
      <c r="F482" s="239"/>
      <c r="G482" s="240"/>
      <c r="H482" s="238"/>
    </row>
    <row r="483" customHeight="1" spans="1:8">
      <c r="A483" s="237" t="s">
        <v>788</v>
      </c>
      <c r="B483" s="235"/>
      <c r="C483" s="236"/>
      <c r="D483" s="232"/>
      <c r="E483" s="239" t="s">
        <v>789</v>
      </c>
      <c r="F483" s="239"/>
      <c r="G483" s="240"/>
      <c r="H483" s="238"/>
    </row>
    <row r="484" customHeight="1" spans="1:8">
      <c r="A484" s="237" t="s">
        <v>790</v>
      </c>
      <c r="B484" s="235"/>
      <c r="C484" s="236">
        <v>0</v>
      </c>
      <c r="D484" s="232"/>
      <c r="E484" s="239" t="s">
        <v>791</v>
      </c>
      <c r="F484" s="239"/>
      <c r="G484" s="240">
        <v>0</v>
      </c>
      <c r="H484" s="238"/>
    </row>
    <row r="485" customHeight="1" spans="1:8">
      <c r="A485" s="237" t="s">
        <v>792</v>
      </c>
      <c r="B485" s="235"/>
      <c r="C485" s="236"/>
      <c r="D485" s="232"/>
      <c r="E485" s="239" t="s">
        <v>793</v>
      </c>
      <c r="F485" s="239"/>
      <c r="G485" s="240"/>
      <c r="H485" s="238"/>
    </row>
    <row r="486" customHeight="1" spans="1:8">
      <c r="A486" s="241" t="s">
        <v>794</v>
      </c>
      <c r="B486" s="235">
        <v>12</v>
      </c>
      <c r="C486" s="236">
        <v>10</v>
      </c>
      <c r="D486" s="232">
        <f>C486/B486</f>
        <v>0.833333333333333</v>
      </c>
      <c r="E486" s="239" t="s">
        <v>795</v>
      </c>
      <c r="F486" s="239"/>
      <c r="G486" s="240"/>
      <c r="H486" s="238"/>
    </row>
    <row r="487" customHeight="1" spans="1:8">
      <c r="A487" s="237" t="s">
        <v>796</v>
      </c>
      <c r="B487" s="235">
        <v>12</v>
      </c>
      <c r="C487" s="236">
        <v>10</v>
      </c>
      <c r="D487" s="232">
        <f>C487/B487</f>
        <v>0.833333333333333</v>
      </c>
      <c r="E487" s="239" t="s">
        <v>797</v>
      </c>
      <c r="F487" s="239"/>
      <c r="G487" s="240"/>
      <c r="H487" s="238"/>
    </row>
    <row r="488" customHeight="1" spans="1:8">
      <c r="A488" s="237" t="s">
        <v>74</v>
      </c>
      <c r="B488" s="235">
        <v>12</v>
      </c>
      <c r="C488" s="236">
        <v>10</v>
      </c>
      <c r="D488" s="232">
        <f>C488/B488</f>
        <v>0.833333333333333</v>
      </c>
      <c r="E488" s="239" t="s">
        <v>798</v>
      </c>
      <c r="F488" s="239"/>
      <c r="G488" s="240"/>
      <c r="H488" s="238"/>
    </row>
    <row r="489" customHeight="1" spans="1:8">
      <c r="A489" s="237" t="s">
        <v>75</v>
      </c>
      <c r="B489" s="235"/>
      <c r="C489" s="236"/>
      <c r="D489" s="232"/>
      <c r="E489" s="239" t="s">
        <v>799</v>
      </c>
      <c r="F489" s="239"/>
      <c r="G489" s="240"/>
      <c r="H489" s="238"/>
    </row>
    <row r="490" customHeight="1" spans="1:8">
      <c r="A490" s="237" t="s">
        <v>76</v>
      </c>
      <c r="B490" s="235"/>
      <c r="C490" s="236"/>
      <c r="D490" s="232"/>
      <c r="E490" s="239" t="s">
        <v>800</v>
      </c>
      <c r="F490" s="239"/>
      <c r="G490" s="240"/>
      <c r="H490" s="238"/>
    </row>
    <row r="491" customHeight="1" spans="1:8">
      <c r="A491" s="237" t="s">
        <v>801</v>
      </c>
      <c r="B491" s="235"/>
      <c r="C491" s="236"/>
      <c r="D491" s="232"/>
      <c r="E491" s="239" t="s">
        <v>802</v>
      </c>
      <c r="F491" s="239"/>
      <c r="G491" s="240"/>
      <c r="H491" s="238"/>
    </row>
    <row r="492" customHeight="1" spans="1:8">
      <c r="A492" s="237" t="s">
        <v>803</v>
      </c>
      <c r="B492" s="235"/>
      <c r="C492" s="236">
        <v>0</v>
      </c>
      <c r="D492" s="232"/>
      <c r="E492" s="239" t="s">
        <v>804</v>
      </c>
      <c r="F492" s="239"/>
      <c r="G492" s="240"/>
      <c r="H492" s="238"/>
    </row>
    <row r="493" customHeight="1" spans="1:8">
      <c r="A493" s="237" t="s">
        <v>478</v>
      </c>
      <c r="B493" s="235"/>
      <c r="C493" s="236"/>
      <c r="D493" s="232"/>
      <c r="E493" s="239" t="s">
        <v>805</v>
      </c>
      <c r="F493" s="239"/>
      <c r="G493" s="240"/>
      <c r="H493" s="238"/>
    </row>
    <row r="494" customHeight="1" spans="1:8">
      <c r="A494" s="237" t="s">
        <v>806</v>
      </c>
      <c r="B494" s="235"/>
      <c r="C494" s="236"/>
      <c r="D494" s="232"/>
      <c r="E494" s="239" t="s">
        <v>807</v>
      </c>
      <c r="F494" s="239"/>
      <c r="G494" s="240">
        <v>0</v>
      </c>
      <c r="H494" s="238"/>
    </row>
    <row r="495" customHeight="1" spans="1:8">
      <c r="A495" s="237" t="s">
        <v>808</v>
      </c>
      <c r="B495" s="235"/>
      <c r="C495" s="236"/>
      <c r="D495" s="232"/>
      <c r="E495" s="239" t="s">
        <v>809</v>
      </c>
      <c r="F495" s="239"/>
      <c r="G495" s="240"/>
      <c r="H495" s="238"/>
    </row>
    <row r="496" customHeight="1" spans="1:8">
      <c r="A496" s="237" t="s">
        <v>810</v>
      </c>
      <c r="B496" s="235"/>
      <c r="C496" s="236"/>
      <c r="D496" s="232"/>
      <c r="E496" s="239" t="s">
        <v>811</v>
      </c>
      <c r="F496" s="239"/>
      <c r="G496" s="240"/>
      <c r="H496" s="238"/>
    </row>
    <row r="497" customHeight="1" spans="1:8">
      <c r="A497" s="237" t="s">
        <v>812</v>
      </c>
      <c r="B497" s="235"/>
      <c r="C497" s="236"/>
      <c r="D497" s="232"/>
      <c r="E497" s="239" t="s">
        <v>813</v>
      </c>
      <c r="F497" s="239"/>
      <c r="G497" s="240"/>
      <c r="H497" s="238"/>
    </row>
    <row r="498" customHeight="1" spans="1:8">
      <c r="A498" s="237" t="s">
        <v>814</v>
      </c>
      <c r="B498" s="235"/>
      <c r="C498" s="236"/>
      <c r="D498" s="232"/>
      <c r="E498" s="239" t="s">
        <v>815</v>
      </c>
      <c r="F498" s="239"/>
      <c r="G498" s="240"/>
      <c r="H498" s="238"/>
    </row>
    <row r="499" customHeight="1" spans="1:8">
      <c r="A499" s="237" t="s">
        <v>816</v>
      </c>
      <c r="B499" s="235"/>
      <c r="C499" s="236"/>
      <c r="D499" s="232"/>
      <c r="E499" s="239" t="s">
        <v>817</v>
      </c>
      <c r="F499" s="239"/>
      <c r="G499" s="240"/>
      <c r="H499" s="238"/>
    </row>
    <row r="500" customHeight="1" spans="1:8">
      <c r="A500" s="237" t="s">
        <v>818</v>
      </c>
      <c r="B500" s="235"/>
      <c r="C500" s="236"/>
      <c r="D500" s="232"/>
      <c r="E500" s="239" t="s">
        <v>819</v>
      </c>
      <c r="F500" s="239"/>
      <c r="G500" s="240">
        <v>0</v>
      </c>
      <c r="H500" s="238"/>
    </row>
    <row r="501" customHeight="1" spans="1:8">
      <c r="A501" s="237" t="s">
        <v>820</v>
      </c>
      <c r="B501" s="235"/>
      <c r="C501" s="236">
        <v>0</v>
      </c>
      <c r="D501" s="232"/>
      <c r="E501" s="239" t="s">
        <v>821</v>
      </c>
      <c r="F501" s="239"/>
      <c r="G501" s="240"/>
      <c r="H501" s="238"/>
    </row>
    <row r="502" customHeight="1" spans="1:8">
      <c r="A502" s="237" t="s">
        <v>478</v>
      </c>
      <c r="B502" s="235"/>
      <c r="C502" s="236"/>
      <c r="D502" s="232"/>
      <c r="E502" s="239" t="s">
        <v>822</v>
      </c>
      <c r="F502" s="239"/>
      <c r="G502" s="240"/>
      <c r="H502" s="238"/>
    </row>
    <row r="503" customHeight="1" spans="1:8">
      <c r="A503" s="237" t="s">
        <v>823</v>
      </c>
      <c r="B503" s="235"/>
      <c r="C503" s="236"/>
      <c r="D503" s="232"/>
      <c r="E503" s="239" t="s">
        <v>824</v>
      </c>
      <c r="F503" s="239"/>
      <c r="G503" s="240">
        <v>0</v>
      </c>
      <c r="H503" s="238"/>
    </row>
    <row r="504" customHeight="1" spans="1:8">
      <c r="A504" s="237" t="s">
        <v>825</v>
      </c>
      <c r="B504" s="235"/>
      <c r="C504" s="236"/>
      <c r="D504" s="232"/>
      <c r="E504" s="239" t="s">
        <v>826</v>
      </c>
      <c r="F504" s="239"/>
      <c r="G504" s="240"/>
      <c r="H504" s="238"/>
    </row>
    <row r="505" customHeight="1" spans="1:8">
      <c r="A505" s="237" t="s">
        <v>827</v>
      </c>
      <c r="B505" s="235"/>
      <c r="C505" s="236"/>
      <c r="D505" s="232"/>
      <c r="E505" s="233" t="s">
        <v>828</v>
      </c>
      <c r="F505" s="239"/>
      <c r="G505" s="240">
        <v>0</v>
      </c>
      <c r="H505" s="238"/>
    </row>
    <row r="506" customHeight="1" spans="1:8">
      <c r="A506" s="237" t="s">
        <v>829</v>
      </c>
      <c r="B506" s="235"/>
      <c r="C506" s="236"/>
      <c r="D506" s="232"/>
      <c r="E506" s="239" t="s">
        <v>830</v>
      </c>
      <c r="F506" s="239"/>
      <c r="G506" s="240"/>
      <c r="H506" s="238"/>
    </row>
    <row r="507" customHeight="1" spans="1:8">
      <c r="A507" s="237" t="s">
        <v>831</v>
      </c>
      <c r="B507" s="235"/>
      <c r="C507" s="236">
        <v>0</v>
      </c>
      <c r="D507" s="232"/>
      <c r="E507" s="239" t="s">
        <v>832</v>
      </c>
      <c r="F507" s="239"/>
      <c r="G507" s="240"/>
      <c r="H507" s="238"/>
    </row>
    <row r="508" customHeight="1" spans="1:8">
      <c r="A508" s="237" t="s">
        <v>478</v>
      </c>
      <c r="B508" s="235"/>
      <c r="C508" s="236"/>
      <c r="D508" s="232"/>
      <c r="E508" s="239" t="s">
        <v>833</v>
      </c>
      <c r="F508" s="239"/>
      <c r="G508" s="240"/>
      <c r="H508" s="238"/>
    </row>
    <row r="509" customHeight="1" spans="1:8">
      <c r="A509" s="237" t="s">
        <v>834</v>
      </c>
      <c r="B509" s="235"/>
      <c r="C509" s="236"/>
      <c r="D509" s="232"/>
      <c r="E509" s="239" t="s">
        <v>835</v>
      </c>
      <c r="F509" s="239"/>
      <c r="G509" s="240"/>
      <c r="H509" s="238"/>
    </row>
    <row r="510" customHeight="1" spans="1:8">
      <c r="A510" s="237" t="s">
        <v>836</v>
      </c>
      <c r="B510" s="235"/>
      <c r="C510" s="236"/>
      <c r="D510" s="232"/>
      <c r="E510" s="239" t="s">
        <v>837</v>
      </c>
      <c r="F510" s="239"/>
      <c r="G510" s="240"/>
      <c r="H510" s="238"/>
    </row>
    <row r="511" customHeight="1" spans="1:8">
      <c r="A511" s="237" t="s">
        <v>838</v>
      </c>
      <c r="B511" s="235"/>
      <c r="C511" s="236"/>
      <c r="D511" s="232"/>
      <c r="E511" s="239" t="s">
        <v>338</v>
      </c>
      <c r="F511" s="239"/>
      <c r="G511" s="240"/>
      <c r="H511" s="238"/>
    </row>
    <row r="512" customHeight="1" spans="1:8">
      <c r="A512" s="237" t="s">
        <v>839</v>
      </c>
      <c r="B512" s="235"/>
      <c r="C512" s="236"/>
      <c r="D512" s="232"/>
      <c r="E512" s="239" t="s">
        <v>840</v>
      </c>
      <c r="F512" s="239"/>
      <c r="G512" s="240"/>
      <c r="H512" s="238"/>
    </row>
    <row r="513" customHeight="1" spans="1:8">
      <c r="A513" s="237" t="s">
        <v>841</v>
      </c>
      <c r="B513" s="235"/>
      <c r="C513" s="236">
        <v>0</v>
      </c>
      <c r="D513" s="232"/>
      <c r="E513" s="239" t="s">
        <v>842</v>
      </c>
      <c r="F513" s="239"/>
      <c r="G513" s="240"/>
      <c r="H513" s="238"/>
    </row>
    <row r="514" customHeight="1" spans="1:8">
      <c r="A514" s="237" t="s">
        <v>478</v>
      </c>
      <c r="B514" s="235"/>
      <c r="C514" s="236"/>
      <c r="D514" s="232"/>
      <c r="E514" s="239" t="s">
        <v>843</v>
      </c>
      <c r="F514" s="239"/>
      <c r="G514" s="240"/>
      <c r="H514" s="238"/>
    </row>
    <row r="515" customHeight="1" spans="1:8">
      <c r="A515" s="237" t="s">
        <v>844</v>
      </c>
      <c r="B515" s="235"/>
      <c r="C515" s="236"/>
      <c r="D515" s="232"/>
      <c r="E515" s="233" t="s">
        <v>845</v>
      </c>
      <c r="F515" s="239"/>
      <c r="G515" s="240">
        <v>0</v>
      </c>
      <c r="H515" s="238"/>
    </row>
    <row r="516" customHeight="1" spans="1:8">
      <c r="A516" s="237" t="s">
        <v>846</v>
      </c>
      <c r="B516" s="235"/>
      <c r="C516" s="236"/>
      <c r="D516" s="232"/>
      <c r="E516" s="239" t="s">
        <v>847</v>
      </c>
      <c r="F516" s="239"/>
      <c r="G516" s="240">
        <v>0</v>
      </c>
      <c r="H516" s="238"/>
    </row>
    <row r="517" customHeight="1" spans="1:8">
      <c r="A517" s="237" t="s">
        <v>848</v>
      </c>
      <c r="B517" s="235"/>
      <c r="C517" s="236"/>
      <c r="D517" s="232"/>
      <c r="E517" s="239" t="s">
        <v>74</v>
      </c>
      <c r="F517" s="239"/>
      <c r="G517" s="240"/>
      <c r="H517" s="238"/>
    </row>
    <row r="518" customHeight="1" spans="1:8">
      <c r="A518" s="237" t="s">
        <v>849</v>
      </c>
      <c r="B518" s="235"/>
      <c r="C518" s="236">
        <v>0</v>
      </c>
      <c r="D518" s="232"/>
      <c r="E518" s="239" t="s">
        <v>75</v>
      </c>
      <c r="F518" s="239"/>
      <c r="G518" s="240"/>
      <c r="H518" s="238"/>
    </row>
    <row r="519" customHeight="1" spans="1:8">
      <c r="A519" s="237" t="s">
        <v>850</v>
      </c>
      <c r="B519" s="235"/>
      <c r="C519" s="236"/>
      <c r="D519" s="232"/>
      <c r="E519" s="239" t="s">
        <v>76</v>
      </c>
      <c r="F519" s="239"/>
      <c r="G519" s="240"/>
      <c r="H519" s="238"/>
    </row>
    <row r="520" customHeight="1" spans="1:8">
      <c r="A520" s="237" t="s">
        <v>851</v>
      </c>
      <c r="B520" s="235"/>
      <c r="C520" s="236"/>
      <c r="D520" s="232"/>
      <c r="E520" s="239" t="s">
        <v>852</v>
      </c>
      <c r="F520" s="239"/>
      <c r="G520" s="240"/>
      <c r="H520" s="238"/>
    </row>
    <row r="521" customHeight="1" spans="1:8">
      <c r="A521" s="237" t="s">
        <v>853</v>
      </c>
      <c r="B521" s="235"/>
      <c r="C521" s="236"/>
      <c r="D521" s="232"/>
      <c r="E521" s="239" t="s">
        <v>854</v>
      </c>
      <c r="F521" s="239"/>
      <c r="G521" s="240"/>
      <c r="H521" s="238"/>
    </row>
    <row r="522" customHeight="1" spans="1:8">
      <c r="A522" s="237" t="s">
        <v>855</v>
      </c>
      <c r="B522" s="235"/>
      <c r="C522" s="236"/>
      <c r="D522" s="232"/>
      <c r="E522" s="239" t="s">
        <v>856</v>
      </c>
      <c r="F522" s="239"/>
      <c r="G522" s="240"/>
      <c r="H522" s="238"/>
    </row>
    <row r="523" customHeight="1" spans="1:8">
      <c r="A523" s="237" t="s">
        <v>857</v>
      </c>
      <c r="B523" s="235"/>
      <c r="C523" s="236">
        <v>0</v>
      </c>
      <c r="D523" s="232"/>
      <c r="E523" s="239" t="s">
        <v>858</v>
      </c>
      <c r="F523" s="239"/>
      <c r="G523" s="240"/>
      <c r="H523" s="238"/>
    </row>
    <row r="524" customHeight="1" spans="1:8">
      <c r="A524" s="237" t="s">
        <v>478</v>
      </c>
      <c r="B524" s="235"/>
      <c r="C524" s="236"/>
      <c r="D524" s="232"/>
      <c r="E524" s="239" t="s">
        <v>859</v>
      </c>
      <c r="F524" s="239"/>
      <c r="G524" s="240"/>
      <c r="H524" s="238"/>
    </row>
    <row r="525" customHeight="1" spans="1:8">
      <c r="A525" s="237" t="s">
        <v>860</v>
      </c>
      <c r="B525" s="235"/>
      <c r="C525" s="236"/>
      <c r="D525" s="232"/>
      <c r="E525" s="239" t="s">
        <v>861</v>
      </c>
      <c r="F525" s="239"/>
      <c r="G525" s="240"/>
      <c r="H525" s="238"/>
    </row>
    <row r="526" customHeight="1" spans="1:8">
      <c r="A526" s="237" t="s">
        <v>862</v>
      </c>
      <c r="B526" s="235"/>
      <c r="C526" s="236"/>
      <c r="D526" s="232"/>
      <c r="E526" s="239" t="s">
        <v>863</v>
      </c>
      <c r="F526" s="239"/>
      <c r="G526" s="240"/>
      <c r="H526" s="238"/>
    </row>
    <row r="527" customHeight="1" spans="1:8">
      <c r="A527" s="237" t="s">
        <v>864</v>
      </c>
      <c r="B527" s="235"/>
      <c r="C527" s="236"/>
      <c r="D527" s="232"/>
      <c r="E527" s="239" t="s">
        <v>865</v>
      </c>
      <c r="F527" s="239"/>
      <c r="G527" s="240"/>
      <c r="H527" s="238"/>
    </row>
    <row r="528" customHeight="1" spans="1:8">
      <c r="A528" s="237" t="s">
        <v>866</v>
      </c>
      <c r="B528" s="235"/>
      <c r="C528" s="236"/>
      <c r="D528" s="232"/>
      <c r="E528" s="239" t="s">
        <v>867</v>
      </c>
      <c r="F528" s="239"/>
      <c r="G528" s="240"/>
      <c r="H528" s="238"/>
    </row>
    <row r="529" customHeight="1" spans="1:8">
      <c r="A529" s="237" t="s">
        <v>868</v>
      </c>
      <c r="B529" s="235"/>
      <c r="C529" s="236"/>
      <c r="D529" s="232"/>
      <c r="E529" s="239" t="s">
        <v>869</v>
      </c>
      <c r="F529" s="239"/>
      <c r="G529" s="240"/>
      <c r="H529" s="238"/>
    </row>
    <row r="530" customHeight="1" spans="1:8">
      <c r="A530" s="237" t="s">
        <v>870</v>
      </c>
      <c r="B530" s="235"/>
      <c r="C530" s="236">
        <v>0</v>
      </c>
      <c r="D530" s="232"/>
      <c r="E530" s="239" t="s">
        <v>871</v>
      </c>
      <c r="F530" s="239"/>
      <c r="G530" s="240"/>
      <c r="H530" s="238"/>
    </row>
    <row r="531" customHeight="1" spans="1:8">
      <c r="A531" s="237" t="s">
        <v>872</v>
      </c>
      <c r="B531" s="235"/>
      <c r="C531" s="236"/>
      <c r="D531" s="232"/>
      <c r="E531" s="239" t="s">
        <v>873</v>
      </c>
      <c r="F531" s="239"/>
      <c r="G531" s="240"/>
      <c r="H531" s="238"/>
    </row>
    <row r="532" customHeight="1" spans="1:8">
      <c r="A532" s="237" t="s">
        <v>874</v>
      </c>
      <c r="B532" s="235"/>
      <c r="C532" s="236"/>
      <c r="D532" s="232"/>
      <c r="E532" s="239" t="s">
        <v>875</v>
      </c>
      <c r="F532" s="239"/>
      <c r="G532" s="240"/>
      <c r="H532" s="238"/>
    </row>
    <row r="533" customHeight="1" spans="1:8">
      <c r="A533" s="237" t="s">
        <v>876</v>
      </c>
      <c r="B533" s="235"/>
      <c r="C533" s="236"/>
      <c r="D533" s="232"/>
      <c r="E533" s="239" t="s">
        <v>877</v>
      </c>
      <c r="F533" s="239"/>
      <c r="G533" s="240"/>
      <c r="H533" s="238"/>
    </row>
    <row r="534" customHeight="1" spans="1:8">
      <c r="A534" s="237" t="s">
        <v>878</v>
      </c>
      <c r="B534" s="235"/>
      <c r="C534" s="236">
        <v>0</v>
      </c>
      <c r="D534" s="232"/>
      <c r="E534" s="239" t="s">
        <v>89</v>
      </c>
      <c r="F534" s="239"/>
      <c r="G534" s="240"/>
      <c r="H534" s="238"/>
    </row>
    <row r="535" customHeight="1" spans="1:8">
      <c r="A535" s="237" t="s">
        <v>879</v>
      </c>
      <c r="B535" s="235"/>
      <c r="C535" s="236"/>
      <c r="D535" s="232"/>
      <c r="E535" s="239" t="s">
        <v>880</v>
      </c>
      <c r="F535" s="239"/>
      <c r="G535" s="240"/>
      <c r="H535" s="238"/>
    </row>
    <row r="536" customHeight="1" spans="1:8">
      <c r="A536" s="237" t="s">
        <v>881</v>
      </c>
      <c r="B536" s="235"/>
      <c r="C536" s="236"/>
      <c r="D536" s="232"/>
      <c r="E536" s="239" t="s">
        <v>882</v>
      </c>
      <c r="F536" s="239"/>
      <c r="G536" s="240">
        <v>0</v>
      </c>
      <c r="H536" s="238"/>
    </row>
    <row r="537" customHeight="1" spans="1:8">
      <c r="A537" s="237" t="s">
        <v>883</v>
      </c>
      <c r="B537" s="235"/>
      <c r="C537" s="236">
        <v>0</v>
      </c>
      <c r="D537" s="232"/>
      <c r="E537" s="239" t="s">
        <v>74</v>
      </c>
      <c r="F537" s="239"/>
      <c r="G537" s="240"/>
      <c r="H537" s="238"/>
    </row>
    <row r="538" customHeight="1" spans="1:8">
      <c r="A538" s="237" t="s">
        <v>884</v>
      </c>
      <c r="B538" s="235"/>
      <c r="C538" s="236"/>
      <c r="D538" s="232"/>
      <c r="E538" s="239" t="s">
        <v>75</v>
      </c>
      <c r="F538" s="239"/>
      <c r="G538" s="240"/>
      <c r="H538" s="238"/>
    </row>
    <row r="539" customHeight="1" spans="1:8">
      <c r="A539" s="237" t="s">
        <v>885</v>
      </c>
      <c r="B539" s="235"/>
      <c r="C539" s="236"/>
      <c r="D539" s="232"/>
      <c r="E539" s="239" t="s">
        <v>76</v>
      </c>
      <c r="F539" s="239"/>
      <c r="G539" s="240"/>
      <c r="H539" s="238"/>
    </row>
    <row r="540" customHeight="1" spans="1:8">
      <c r="A540" s="237" t="s">
        <v>886</v>
      </c>
      <c r="B540" s="235"/>
      <c r="C540" s="236"/>
      <c r="D540" s="232"/>
      <c r="E540" s="239" t="s">
        <v>887</v>
      </c>
      <c r="F540" s="239"/>
      <c r="G540" s="240"/>
      <c r="H540" s="238"/>
    </row>
    <row r="541" customHeight="1" spans="1:8">
      <c r="A541" s="237" t="s">
        <v>888</v>
      </c>
      <c r="B541" s="235"/>
      <c r="C541" s="236"/>
      <c r="D541" s="232"/>
      <c r="E541" s="239" t="s">
        <v>889</v>
      </c>
      <c r="F541" s="239"/>
      <c r="G541" s="240"/>
      <c r="H541" s="238"/>
    </row>
    <row r="542" customHeight="1" spans="1:8">
      <c r="A542" s="241" t="s">
        <v>890</v>
      </c>
      <c r="B542" s="235">
        <v>147</v>
      </c>
      <c r="C542" s="236">
        <v>127</v>
      </c>
      <c r="D542" s="232">
        <f>C542/B542</f>
        <v>0.863945578231292</v>
      </c>
      <c r="E542" s="239" t="s">
        <v>891</v>
      </c>
      <c r="F542" s="239"/>
      <c r="G542" s="240"/>
      <c r="H542" s="238"/>
    </row>
    <row r="543" customHeight="1" spans="1:8">
      <c r="A543" s="237" t="s">
        <v>892</v>
      </c>
      <c r="B543" s="235">
        <v>144</v>
      </c>
      <c r="C543" s="236">
        <v>127</v>
      </c>
      <c r="D543" s="232">
        <f>C543/B543</f>
        <v>0.881944444444444</v>
      </c>
      <c r="E543" s="239" t="s">
        <v>893</v>
      </c>
      <c r="F543" s="239"/>
      <c r="G543" s="240"/>
      <c r="H543" s="238"/>
    </row>
    <row r="544" customHeight="1" spans="1:8">
      <c r="A544" s="237" t="s">
        <v>74</v>
      </c>
      <c r="B544" s="235"/>
      <c r="C544" s="236"/>
      <c r="D544" s="232"/>
      <c r="E544" s="239" t="s">
        <v>894</v>
      </c>
      <c r="F544" s="239"/>
      <c r="G544" s="240"/>
      <c r="H544" s="238"/>
    </row>
    <row r="545" customHeight="1" spans="1:8">
      <c r="A545" s="237" t="s">
        <v>75</v>
      </c>
      <c r="B545" s="235"/>
      <c r="C545" s="236"/>
      <c r="D545" s="232"/>
      <c r="E545" s="239" t="s">
        <v>895</v>
      </c>
      <c r="F545" s="239"/>
      <c r="G545" s="240"/>
      <c r="H545" s="238"/>
    </row>
    <row r="546" customHeight="1" spans="1:8">
      <c r="A546" s="237" t="s">
        <v>76</v>
      </c>
      <c r="B546" s="235"/>
      <c r="C546" s="236"/>
      <c r="D546" s="232"/>
      <c r="E546" s="239" t="s">
        <v>896</v>
      </c>
      <c r="F546" s="239"/>
      <c r="G546" s="240"/>
      <c r="H546" s="238"/>
    </row>
    <row r="547" customHeight="1" spans="1:8">
      <c r="A547" s="237" t="s">
        <v>897</v>
      </c>
      <c r="B547" s="235"/>
      <c r="C547" s="236"/>
      <c r="D547" s="232"/>
      <c r="E547" s="239" t="s">
        <v>898</v>
      </c>
      <c r="F547" s="239"/>
      <c r="G547" s="240"/>
      <c r="H547" s="238"/>
    </row>
    <row r="548" customHeight="1" spans="1:8">
      <c r="A548" s="237" t="s">
        <v>899</v>
      </c>
      <c r="B548" s="235"/>
      <c r="C548" s="236"/>
      <c r="D548" s="232"/>
      <c r="E548" s="239" t="s">
        <v>900</v>
      </c>
      <c r="F548" s="239"/>
      <c r="G548" s="240"/>
      <c r="H548" s="238"/>
    </row>
    <row r="549" customHeight="1" spans="1:8">
      <c r="A549" s="237" t="s">
        <v>901</v>
      </c>
      <c r="B549" s="235"/>
      <c r="C549" s="236"/>
      <c r="D549" s="232"/>
      <c r="E549" s="239" t="s">
        <v>902</v>
      </c>
      <c r="F549" s="239"/>
      <c r="G549" s="240"/>
      <c r="H549" s="238"/>
    </row>
    <row r="550" customHeight="1" spans="1:8">
      <c r="A550" s="237" t="s">
        <v>903</v>
      </c>
      <c r="B550" s="235"/>
      <c r="C550" s="236"/>
      <c r="D550" s="232"/>
      <c r="E550" s="239" t="s">
        <v>904</v>
      </c>
      <c r="F550" s="239"/>
      <c r="G550" s="240"/>
      <c r="H550" s="238"/>
    </row>
    <row r="551" customHeight="1" spans="1:8">
      <c r="A551" s="237" t="s">
        <v>905</v>
      </c>
      <c r="B551" s="235"/>
      <c r="C551" s="236"/>
      <c r="D551" s="232"/>
      <c r="E551" s="239" t="s">
        <v>906</v>
      </c>
      <c r="F551" s="239"/>
      <c r="G551" s="240"/>
      <c r="H551" s="238"/>
    </row>
    <row r="552" customHeight="1" spans="1:8">
      <c r="A552" s="237" t="s">
        <v>907</v>
      </c>
      <c r="B552" s="235">
        <v>42</v>
      </c>
      <c r="C552" s="236">
        <v>36</v>
      </c>
      <c r="D552" s="232">
        <f>C552/B552</f>
        <v>0.857142857142857</v>
      </c>
      <c r="E552" s="239" t="s">
        <v>908</v>
      </c>
      <c r="F552" s="239"/>
      <c r="G552" s="240"/>
      <c r="H552" s="238"/>
    </row>
    <row r="553" customHeight="1" spans="1:8">
      <c r="A553" s="237" t="s">
        <v>909</v>
      </c>
      <c r="B553" s="235"/>
      <c r="C553" s="236"/>
      <c r="D553" s="232"/>
      <c r="E553" s="239" t="s">
        <v>89</v>
      </c>
      <c r="F553" s="239"/>
      <c r="G553" s="240"/>
      <c r="H553" s="238"/>
    </row>
    <row r="554" customHeight="1" spans="1:8">
      <c r="A554" s="237" t="s">
        <v>910</v>
      </c>
      <c r="B554" s="235"/>
      <c r="C554" s="236"/>
      <c r="D554" s="232"/>
      <c r="E554" s="239" t="s">
        <v>911</v>
      </c>
      <c r="F554" s="239"/>
      <c r="G554" s="240"/>
      <c r="H554" s="238"/>
    </row>
    <row r="555" customHeight="1" spans="1:8">
      <c r="A555" s="237" t="s">
        <v>912</v>
      </c>
      <c r="B555" s="235"/>
      <c r="C555" s="236"/>
      <c r="D555" s="232"/>
      <c r="E555" s="239" t="s">
        <v>913</v>
      </c>
      <c r="F555" s="239"/>
      <c r="G555" s="240">
        <v>0</v>
      </c>
      <c r="H555" s="238"/>
    </row>
    <row r="556" customHeight="1" spans="1:8">
      <c r="A556" s="237" t="s">
        <v>914</v>
      </c>
      <c r="B556" s="235">
        <v>102</v>
      </c>
      <c r="C556" s="236">
        <v>91</v>
      </c>
      <c r="D556" s="232">
        <f>C556/B556</f>
        <v>0.892156862745098</v>
      </c>
      <c r="E556" s="239" t="s">
        <v>74</v>
      </c>
      <c r="F556" s="239"/>
      <c r="G556" s="240"/>
      <c r="H556" s="238"/>
    </row>
    <row r="557" customHeight="1" spans="1:8">
      <c r="A557" s="237" t="s">
        <v>915</v>
      </c>
      <c r="B557" s="235"/>
      <c r="C557" s="236">
        <v>0</v>
      </c>
      <c r="D557" s="232"/>
      <c r="E557" s="239" t="s">
        <v>75</v>
      </c>
      <c r="F557" s="239"/>
      <c r="G557" s="240"/>
      <c r="H557" s="238"/>
    </row>
    <row r="558" customHeight="1" spans="1:8">
      <c r="A558" s="237" t="s">
        <v>74</v>
      </c>
      <c r="B558" s="235"/>
      <c r="C558" s="236"/>
      <c r="D558" s="232"/>
      <c r="E558" s="239" t="s">
        <v>76</v>
      </c>
      <c r="F558" s="239"/>
      <c r="G558" s="240"/>
      <c r="H558" s="238"/>
    </row>
    <row r="559" customHeight="1" spans="1:8">
      <c r="A559" s="237" t="s">
        <v>75</v>
      </c>
      <c r="B559" s="235"/>
      <c r="C559" s="236"/>
      <c r="D559" s="232"/>
      <c r="E559" s="239" t="s">
        <v>916</v>
      </c>
      <c r="F559" s="239"/>
      <c r="G559" s="240"/>
      <c r="H559" s="238"/>
    </row>
    <row r="560" customHeight="1" spans="1:8">
      <c r="A560" s="237" t="s">
        <v>76</v>
      </c>
      <c r="B560" s="235"/>
      <c r="C560" s="236"/>
      <c r="D560" s="232"/>
      <c r="E560" s="239" t="s">
        <v>917</v>
      </c>
      <c r="F560" s="239"/>
      <c r="G560" s="240"/>
      <c r="H560" s="238"/>
    </row>
    <row r="561" customHeight="1" spans="1:8">
      <c r="A561" s="237" t="s">
        <v>918</v>
      </c>
      <c r="B561" s="235"/>
      <c r="C561" s="236"/>
      <c r="D561" s="232"/>
      <c r="E561" s="239" t="s">
        <v>919</v>
      </c>
      <c r="F561" s="239"/>
      <c r="G561" s="240"/>
      <c r="H561" s="238"/>
    </row>
    <row r="562" customHeight="1" spans="1:8">
      <c r="A562" s="237" t="s">
        <v>920</v>
      </c>
      <c r="B562" s="235"/>
      <c r="C562" s="236"/>
      <c r="D562" s="232"/>
      <c r="E562" s="239" t="s">
        <v>89</v>
      </c>
      <c r="F562" s="239"/>
      <c r="G562" s="240"/>
      <c r="H562" s="238"/>
    </row>
    <row r="563" customHeight="1" spans="1:8">
      <c r="A563" s="237" t="s">
        <v>921</v>
      </c>
      <c r="B563" s="235"/>
      <c r="C563" s="236"/>
      <c r="D563" s="232"/>
      <c r="E563" s="239" t="s">
        <v>922</v>
      </c>
      <c r="F563" s="239"/>
      <c r="G563" s="240"/>
      <c r="H563" s="238"/>
    </row>
    <row r="564" customHeight="1" spans="1:8">
      <c r="A564" s="237" t="s">
        <v>923</v>
      </c>
      <c r="B564" s="235"/>
      <c r="C564" s="236"/>
      <c r="D564" s="232"/>
      <c r="E564" s="239" t="s">
        <v>924</v>
      </c>
      <c r="F564" s="239"/>
      <c r="G564" s="240">
        <v>0</v>
      </c>
      <c r="H564" s="238"/>
    </row>
    <row r="565" customHeight="1" spans="1:8">
      <c r="A565" s="237" t="s">
        <v>925</v>
      </c>
      <c r="B565" s="235">
        <v>3</v>
      </c>
      <c r="C565" s="236">
        <v>0</v>
      </c>
      <c r="D565" s="232">
        <f>C565/B565</f>
        <v>0</v>
      </c>
      <c r="E565" s="239" t="s">
        <v>74</v>
      </c>
      <c r="F565" s="239"/>
      <c r="G565" s="240"/>
      <c r="H565" s="238"/>
    </row>
    <row r="566" customHeight="1" spans="1:8">
      <c r="A566" s="237" t="s">
        <v>74</v>
      </c>
      <c r="B566" s="235"/>
      <c r="C566" s="236"/>
      <c r="D566" s="232"/>
      <c r="E566" s="239" t="s">
        <v>75</v>
      </c>
      <c r="F566" s="239"/>
      <c r="G566" s="240"/>
      <c r="H566" s="238"/>
    </row>
    <row r="567" customHeight="1" spans="1:8">
      <c r="A567" s="237" t="s">
        <v>75</v>
      </c>
      <c r="B567" s="235"/>
      <c r="C567" s="236"/>
      <c r="D567" s="232"/>
      <c r="E567" s="239" t="s">
        <v>76</v>
      </c>
      <c r="F567" s="239"/>
      <c r="G567" s="240"/>
      <c r="H567" s="238"/>
    </row>
    <row r="568" customHeight="1" spans="1:8">
      <c r="A568" s="237" t="s">
        <v>76</v>
      </c>
      <c r="B568" s="235"/>
      <c r="C568" s="236"/>
      <c r="D568" s="232"/>
      <c r="E568" s="239" t="s">
        <v>926</v>
      </c>
      <c r="F568" s="239"/>
      <c r="G568" s="240"/>
      <c r="H568" s="238"/>
    </row>
    <row r="569" customHeight="1" spans="1:8">
      <c r="A569" s="237" t="s">
        <v>927</v>
      </c>
      <c r="B569" s="235"/>
      <c r="C569" s="236"/>
      <c r="D569" s="232"/>
      <c r="E569" s="239" t="s">
        <v>928</v>
      </c>
      <c r="F569" s="239"/>
      <c r="G569" s="240"/>
      <c r="H569" s="238"/>
    </row>
    <row r="570" customHeight="1" spans="1:8">
      <c r="A570" s="237" t="s">
        <v>929</v>
      </c>
      <c r="B570" s="235"/>
      <c r="C570" s="236"/>
      <c r="D570" s="232"/>
      <c r="E570" s="239" t="s">
        <v>930</v>
      </c>
      <c r="F570" s="239"/>
      <c r="G570" s="240"/>
      <c r="H570" s="238"/>
    </row>
    <row r="571" customHeight="1" spans="1:8">
      <c r="A571" s="237" t="s">
        <v>931</v>
      </c>
      <c r="B571" s="235"/>
      <c r="C571" s="236"/>
      <c r="D571" s="232"/>
      <c r="E571" s="239" t="s">
        <v>932</v>
      </c>
      <c r="F571" s="239"/>
      <c r="G571" s="240"/>
      <c r="H571" s="238"/>
    </row>
    <row r="572" customHeight="1" spans="1:8">
      <c r="A572" s="237" t="s">
        <v>933</v>
      </c>
      <c r="B572" s="235"/>
      <c r="C572" s="236"/>
      <c r="D572" s="232"/>
      <c r="E572" s="239" t="s">
        <v>934</v>
      </c>
      <c r="F572" s="239"/>
      <c r="G572" s="240"/>
      <c r="H572" s="238"/>
    </row>
    <row r="573" customHeight="1" spans="1:8">
      <c r="A573" s="237" t="s">
        <v>935</v>
      </c>
      <c r="B573" s="235">
        <v>3</v>
      </c>
      <c r="C573" s="236"/>
      <c r="D573" s="232">
        <f>C573/B573</f>
        <v>0</v>
      </c>
      <c r="E573" s="239" t="s">
        <v>936</v>
      </c>
      <c r="F573" s="239"/>
      <c r="G573" s="240"/>
      <c r="H573" s="238"/>
    </row>
    <row r="574" customHeight="1" spans="1:8">
      <c r="A574" s="237" t="s">
        <v>937</v>
      </c>
      <c r="B574" s="235"/>
      <c r="C574" s="236"/>
      <c r="D574" s="232"/>
      <c r="E574" s="239" t="s">
        <v>938</v>
      </c>
      <c r="F574" s="239"/>
      <c r="G574" s="240"/>
      <c r="H574" s="238"/>
    </row>
    <row r="575" customHeight="1" spans="1:8">
      <c r="A575" s="237" t="s">
        <v>939</v>
      </c>
      <c r="B575" s="235"/>
      <c r="C575" s="236"/>
      <c r="D575" s="232"/>
      <c r="E575" s="239" t="s">
        <v>940</v>
      </c>
      <c r="F575" s="239"/>
      <c r="G575" s="240"/>
      <c r="H575" s="238"/>
    </row>
    <row r="576" customHeight="1" spans="1:8">
      <c r="A576" s="237" t="s">
        <v>941</v>
      </c>
      <c r="B576" s="235"/>
      <c r="C576" s="236">
        <v>0</v>
      </c>
      <c r="D576" s="232"/>
      <c r="E576" s="239" t="s">
        <v>942</v>
      </c>
      <c r="F576" s="239"/>
      <c r="G576" s="240"/>
      <c r="H576" s="238"/>
    </row>
    <row r="577" customHeight="1" spans="1:8">
      <c r="A577" s="237" t="s">
        <v>74</v>
      </c>
      <c r="B577" s="235"/>
      <c r="C577" s="236"/>
      <c r="D577" s="232"/>
      <c r="E577" s="239" t="s">
        <v>943</v>
      </c>
      <c r="F577" s="239"/>
      <c r="G577" s="240">
        <v>0</v>
      </c>
      <c r="H577" s="238"/>
    </row>
    <row r="578" customHeight="1" spans="1:8">
      <c r="A578" s="237" t="s">
        <v>75</v>
      </c>
      <c r="B578" s="235"/>
      <c r="C578" s="236"/>
      <c r="D578" s="232"/>
      <c r="E578" s="239" t="s">
        <v>74</v>
      </c>
      <c r="F578" s="239"/>
      <c r="G578" s="240"/>
      <c r="H578" s="238"/>
    </row>
    <row r="579" customHeight="1" spans="1:8">
      <c r="A579" s="237" t="s">
        <v>76</v>
      </c>
      <c r="B579" s="235"/>
      <c r="C579" s="236"/>
      <c r="D579" s="232"/>
      <c r="E579" s="239" t="s">
        <v>75</v>
      </c>
      <c r="F579" s="239"/>
      <c r="G579" s="240"/>
      <c r="H579" s="238"/>
    </row>
    <row r="580" customHeight="1" spans="1:8">
      <c r="A580" s="237" t="s">
        <v>944</v>
      </c>
      <c r="B580" s="235"/>
      <c r="C580" s="236"/>
      <c r="D580" s="232"/>
      <c r="E580" s="239" t="s">
        <v>76</v>
      </c>
      <c r="F580" s="239"/>
      <c r="G580" s="240"/>
      <c r="H580" s="238"/>
    </row>
    <row r="581" customHeight="1" spans="1:8">
      <c r="A581" s="237" t="s">
        <v>945</v>
      </c>
      <c r="B581" s="235"/>
      <c r="C581" s="236"/>
      <c r="D581" s="232"/>
      <c r="E581" s="239" t="s">
        <v>946</v>
      </c>
      <c r="F581" s="239"/>
      <c r="G581" s="240"/>
      <c r="H581" s="238"/>
    </row>
    <row r="582" customHeight="1" spans="1:8">
      <c r="A582" s="237" t="s">
        <v>947</v>
      </c>
      <c r="B582" s="235"/>
      <c r="C582" s="236"/>
      <c r="D582" s="232"/>
      <c r="E582" s="239" t="s">
        <v>948</v>
      </c>
      <c r="F582" s="239"/>
      <c r="G582" s="240"/>
      <c r="H582" s="238"/>
    </row>
    <row r="583" customHeight="1" spans="1:8">
      <c r="A583" s="237" t="s">
        <v>949</v>
      </c>
      <c r="B583" s="235"/>
      <c r="C583" s="236"/>
      <c r="D583" s="232"/>
      <c r="E583" s="239" t="s">
        <v>950</v>
      </c>
      <c r="F583" s="239"/>
      <c r="G583" s="240"/>
      <c r="H583" s="238"/>
    </row>
    <row r="584" customHeight="1" spans="1:8">
      <c r="A584" s="237" t="s">
        <v>951</v>
      </c>
      <c r="B584" s="235"/>
      <c r="C584" s="236"/>
      <c r="D584" s="232"/>
      <c r="E584" s="239" t="s">
        <v>952</v>
      </c>
      <c r="F584" s="239"/>
      <c r="G584" s="240"/>
      <c r="H584" s="238"/>
    </row>
    <row r="585" customHeight="1" spans="1:8">
      <c r="A585" s="237" t="s">
        <v>953</v>
      </c>
      <c r="B585" s="235"/>
      <c r="C585" s="236"/>
      <c r="D585" s="232"/>
      <c r="E585" s="239" t="s">
        <v>954</v>
      </c>
      <c r="F585" s="239"/>
      <c r="G585" s="240"/>
      <c r="H585" s="238"/>
    </row>
    <row r="586" customHeight="1" spans="1:8">
      <c r="A586" s="237" t="s">
        <v>955</v>
      </c>
      <c r="B586" s="235"/>
      <c r="C586" s="236"/>
      <c r="D586" s="232"/>
      <c r="E586" s="239" t="s">
        <v>956</v>
      </c>
      <c r="F586" s="239"/>
      <c r="G586" s="240"/>
      <c r="H586" s="238"/>
    </row>
    <row r="587" customHeight="1" spans="1:8">
      <c r="A587" s="237" t="s">
        <v>957</v>
      </c>
      <c r="B587" s="235"/>
      <c r="C587" s="236">
        <v>0</v>
      </c>
      <c r="D587" s="232"/>
      <c r="E587" s="239" t="s">
        <v>958</v>
      </c>
      <c r="F587" s="239"/>
      <c r="G587" s="240"/>
      <c r="H587" s="238"/>
    </row>
    <row r="588" customHeight="1" spans="1:8">
      <c r="A588" s="237" t="s">
        <v>959</v>
      </c>
      <c r="B588" s="235"/>
      <c r="C588" s="236"/>
      <c r="D588" s="232"/>
      <c r="E588" s="239" t="s">
        <v>960</v>
      </c>
      <c r="F588" s="239"/>
      <c r="G588" s="240"/>
      <c r="H588" s="238"/>
    </row>
    <row r="589" customHeight="1" spans="1:8">
      <c r="A589" s="237" t="s">
        <v>961</v>
      </c>
      <c r="B589" s="235"/>
      <c r="C589" s="236"/>
      <c r="D589" s="232"/>
      <c r="E589" s="239" t="s">
        <v>962</v>
      </c>
      <c r="F589" s="239"/>
      <c r="G589" s="240"/>
      <c r="H589" s="238"/>
    </row>
    <row r="590" customHeight="1" spans="1:8">
      <c r="A590" s="237" t="s">
        <v>963</v>
      </c>
      <c r="B590" s="235"/>
      <c r="C590" s="236"/>
      <c r="D590" s="232"/>
      <c r="E590" s="239" t="s">
        <v>964</v>
      </c>
      <c r="F590" s="239"/>
      <c r="G590" s="240"/>
      <c r="H590" s="238"/>
    </row>
    <row r="591" customHeight="1" spans="1:8">
      <c r="A591" s="241" t="s">
        <v>965</v>
      </c>
      <c r="B591" s="235">
        <v>2527</v>
      </c>
      <c r="C591" s="236">
        <v>2454</v>
      </c>
      <c r="D591" s="232">
        <f>C591/B591</f>
        <v>0.971111990502572</v>
      </c>
      <c r="E591" s="239" t="s">
        <v>966</v>
      </c>
      <c r="F591" s="239"/>
      <c r="G591" s="240"/>
      <c r="H591" s="238"/>
    </row>
    <row r="592" customHeight="1" spans="1:8">
      <c r="A592" s="237" t="s">
        <v>967</v>
      </c>
      <c r="B592" s="235">
        <v>100</v>
      </c>
      <c r="C592" s="236">
        <v>100</v>
      </c>
      <c r="D592" s="232">
        <f>C592/B592</f>
        <v>1</v>
      </c>
      <c r="E592" s="239" t="s">
        <v>968</v>
      </c>
      <c r="F592" s="239"/>
      <c r="G592" s="240">
        <v>0</v>
      </c>
      <c r="H592" s="238"/>
    </row>
    <row r="593" customHeight="1" spans="1:8">
      <c r="A593" s="237" t="s">
        <v>74</v>
      </c>
      <c r="B593" s="235"/>
      <c r="C593" s="236"/>
      <c r="D593" s="232"/>
      <c r="E593" s="239" t="s">
        <v>969</v>
      </c>
      <c r="F593" s="239"/>
      <c r="G593" s="240"/>
      <c r="H593" s="238"/>
    </row>
    <row r="594" customHeight="1" spans="1:8">
      <c r="A594" s="237" t="s">
        <v>75</v>
      </c>
      <c r="B594" s="235"/>
      <c r="C594" s="236"/>
      <c r="D594" s="232"/>
      <c r="E594" s="233" t="s">
        <v>970</v>
      </c>
      <c r="F594" s="239">
        <v>20</v>
      </c>
      <c r="G594" s="240">
        <v>20</v>
      </c>
      <c r="H594" s="238">
        <f>G594/F594</f>
        <v>1</v>
      </c>
    </row>
    <row r="595" customHeight="1" spans="1:8">
      <c r="A595" s="237" t="s">
        <v>76</v>
      </c>
      <c r="B595" s="235"/>
      <c r="C595" s="236"/>
      <c r="D595" s="232"/>
      <c r="E595" s="239" t="s">
        <v>971</v>
      </c>
      <c r="F595" s="239">
        <v>20</v>
      </c>
      <c r="G595" s="240">
        <v>20</v>
      </c>
      <c r="H595" s="238">
        <f>G595/F595</f>
        <v>1</v>
      </c>
    </row>
    <row r="596" customHeight="1" spans="1:8">
      <c r="A596" s="237" t="s">
        <v>972</v>
      </c>
      <c r="B596" s="235"/>
      <c r="C596" s="236"/>
      <c r="D596" s="232"/>
      <c r="E596" s="239" t="s">
        <v>973</v>
      </c>
      <c r="F596" s="239"/>
      <c r="G596" s="240"/>
      <c r="H596" s="238"/>
    </row>
    <row r="597" customHeight="1" spans="1:8">
      <c r="A597" s="237" t="s">
        <v>974</v>
      </c>
      <c r="B597" s="235"/>
      <c r="C597" s="236"/>
      <c r="D597" s="232"/>
      <c r="E597" s="239" t="s">
        <v>975</v>
      </c>
      <c r="F597" s="239"/>
      <c r="G597" s="240"/>
      <c r="H597" s="238"/>
    </row>
    <row r="598" customHeight="1" spans="1:8">
      <c r="A598" s="237" t="s">
        <v>976</v>
      </c>
      <c r="B598" s="235"/>
      <c r="C598" s="236"/>
      <c r="D598" s="232"/>
      <c r="E598" s="239" t="s">
        <v>977</v>
      </c>
      <c r="F598" s="239"/>
      <c r="G598" s="240"/>
      <c r="H598" s="238"/>
    </row>
    <row r="599" customHeight="1" spans="1:8">
      <c r="A599" s="237" t="s">
        <v>978</v>
      </c>
      <c r="B599" s="235"/>
      <c r="C599" s="236"/>
      <c r="D599" s="232"/>
      <c r="E599" s="239" t="s">
        <v>979</v>
      </c>
      <c r="F599" s="239"/>
      <c r="G599" s="240"/>
      <c r="H599" s="238"/>
    </row>
    <row r="600" customHeight="1" spans="1:8">
      <c r="A600" s="237" t="s">
        <v>172</v>
      </c>
      <c r="B600" s="235"/>
      <c r="C600" s="236"/>
      <c r="D600" s="232"/>
      <c r="E600" s="239" t="s">
        <v>980</v>
      </c>
      <c r="F600" s="239">
        <v>20</v>
      </c>
      <c r="G600" s="240">
        <v>20</v>
      </c>
      <c r="H600" s="238">
        <f>G600/F600</f>
        <v>1</v>
      </c>
    </row>
    <row r="601" customHeight="1" spans="1:8">
      <c r="A601" s="237" t="s">
        <v>981</v>
      </c>
      <c r="B601" s="235"/>
      <c r="C601" s="236"/>
      <c r="D601" s="232"/>
      <c r="E601" s="239" t="s">
        <v>982</v>
      </c>
      <c r="F601" s="239"/>
      <c r="G601" s="240"/>
      <c r="H601" s="238"/>
    </row>
    <row r="602" customHeight="1" spans="1:8">
      <c r="A602" s="237" t="s">
        <v>983</v>
      </c>
      <c r="B602" s="235">
        <v>100</v>
      </c>
      <c r="C602" s="236">
        <v>100</v>
      </c>
      <c r="D602" s="232">
        <f>C602/B602</f>
        <v>1</v>
      </c>
      <c r="E602" s="239" t="s">
        <v>984</v>
      </c>
      <c r="F602" s="239"/>
      <c r="G602" s="240"/>
      <c r="H602" s="238"/>
    </row>
    <row r="603" customHeight="1" spans="1:8">
      <c r="A603" s="237" t="s">
        <v>985</v>
      </c>
      <c r="B603" s="235"/>
      <c r="C603" s="236"/>
      <c r="D603" s="232"/>
      <c r="E603" s="239" t="s">
        <v>986</v>
      </c>
      <c r="F603" s="239"/>
      <c r="G603" s="240"/>
      <c r="H603" s="238"/>
    </row>
    <row r="604" customHeight="1" spans="1:8">
      <c r="A604" s="237" t="s">
        <v>987</v>
      </c>
      <c r="B604" s="235"/>
      <c r="C604" s="236"/>
      <c r="D604" s="232"/>
      <c r="E604" s="239" t="s">
        <v>988</v>
      </c>
      <c r="F604" s="239"/>
      <c r="G604" s="240">
        <v>0</v>
      </c>
      <c r="H604" s="238"/>
    </row>
    <row r="605" customHeight="1" spans="1:8">
      <c r="A605" s="237" t="s">
        <v>989</v>
      </c>
      <c r="B605" s="235"/>
      <c r="C605" s="236"/>
      <c r="D605" s="232"/>
      <c r="E605" s="239" t="s">
        <v>990</v>
      </c>
      <c r="F605" s="239"/>
      <c r="G605" s="240"/>
      <c r="H605" s="238"/>
    </row>
    <row r="606" customHeight="1" spans="1:8">
      <c r="A606" s="237" t="s">
        <v>991</v>
      </c>
      <c r="B606" s="235"/>
      <c r="C606" s="236">
        <v>0</v>
      </c>
      <c r="D606" s="232"/>
      <c r="E606" s="239" t="s">
        <v>992</v>
      </c>
      <c r="F606" s="239"/>
      <c r="G606" s="240"/>
      <c r="H606" s="238"/>
    </row>
    <row r="607" customHeight="1" spans="1:8">
      <c r="A607" s="237" t="s">
        <v>74</v>
      </c>
      <c r="B607" s="235"/>
      <c r="C607" s="236"/>
      <c r="D607" s="232"/>
      <c r="E607" s="239" t="s">
        <v>993</v>
      </c>
      <c r="F607" s="239"/>
      <c r="G607" s="240"/>
      <c r="H607" s="238"/>
    </row>
    <row r="608" customHeight="1" spans="1:8">
      <c r="A608" s="237" t="s">
        <v>75</v>
      </c>
      <c r="B608" s="235"/>
      <c r="C608" s="236"/>
      <c r="D608" s="232"/>
      <c r="E608" s="239" t="s">
        <v>994</v>
      </c>
      <c r="F608" s="239"/>
      <c r="G608" s="240">
        <v>0</v>
      </c>
      <c r="H608" s="238"/>
    </row>
    <row r="609" customHeight="1" spans="1:8">
      <c r="A609" s="237" t="s">
        <v>76</v>
      </c>
      <c r="B609" s="235"/>
      <c r="C609" s="236"/>
      <c r="D609" s="232"/>
      <c r="E609" s="239" t="s">
        <v>995</v>
      </c>
      <c r="F609" s="239"/>
      <c r="G609" s="240"/>
      <c r="H609" s="238"/>
    </row>
    <row r="610" customHeight="1" spans="1:8">
      <c r="A610" s="237" t="s">
        <v>996</v>
      </c>
      <c r="B610" s="235"/>
      <c r="C610" s="236"/>
      <c r="D610" s="232"/>
      <c r="E610" s="239" t="s">
        <v>997</v>
      </c>
      <c r="F610" s="239"/>
      <c r="G610" s="240"/>
      <c r="H610" s="238"/>
    </row>
    <row r="611" customHeight="1" spans="1:8">
      <c r="A611" s="237" t="s">
        <v>998</v>
      </c>
      <c r="B611" s="235"/>
      <c r="C611" s="236"/>
      <c r="D611" s="232"/>
      <c r="E611" s="239" t="s">
        <v>999</v>
      </c>
      <c r="F611" s="239"/>
      <c r="G611" s="240"/>
      <c r="H611" s="238"/>
    </row>
    <row r="612" customHeight="1" spans="1:8">
      <c r="A612" s="237" t="s">
        <v>1000</v>
      </c>
      <c r="B612" s="235"/>
      <c r="C612" s="236"/>
      <c r="D612" s="232"/>
      <c r="E612" s="233" t="s">
        <v>1001</v>
      </c>
      <c r="F612" s="239"/>
      <c r="G612" s="240">
        <v>0</v>
      </c>
      <c r="H612" s="238"/>
    </row>
    <row r="613" customHeight="1" spans="1:8">
      <c r="A613" s="237" t="s">
        <v>1002</v>
      </c>
      <c r="B613" s="235"/>
      <c r="C613" s="236"/>
      <c r="D613" s="232"/>
      <c r="E613" s="239" t="s">
        <v>1003</v>
      </c>
      <c r="F613" s="239"/>
      <c r="G613" s="240">
        <v>0</v>
      </c>
      <c r="H613" s="238"/>
    </row>
    <row r="614" customHeight="1" spans="1:8">
      <c r="A614" s="237" t="s">
        <v>1004</v>
      </c>
      <c r="B614" s="235"/>
      <c r="C614" s="236"/>
      <c r="D614" s="232"/>
      <c r="E614" s="239" t="s">
        <v>74</v>
      </c>
      <c r="F614" s="239"/>
      <c r="G614" s="240"/>
      <c r="H614" s="238"/>
    </row>
    <row r="615" customHeight="1" spans="1:8">
      <c r="A615" s="237" t="s">
        <v>1005</v>
      </c>
      <c r="B615" s="235"/>
      <c r="C615" s="236"/>
      <c r="D615" s="232"/>
      <c r="E615" s="239" t="s">
        <v>75</v>
      </c>
      <c r="F615" s="239"/>
      <c r="G615" s="240"/>
      <c r="H615" s="238"/>
    </row>
    <row r="616" customHeight="1" spans="1:8">
      <c r="A616" s="237" t="s">
        <v>1006</v>
      </c>
      <c r="B616" s="235"/>
      <c r="C616" s="236"/>
      <c r="D616" s="232"/>
      <c r="E616" s="239" t="s">
        <v>76</v>
      </c>
      <c r="F616" s="239"/>
      <c r="G616" s="240"/>
      <c r="H616" s="238"/>
    </row>
    <row r="617" customHeight="1" spans="1:8">
      <c r="A617" s="237" t="s">
        <v>1007</v>
      </c>
      <c r="B617" s="235"/>
      <c r="C617" s="236">
        <v>0</v>
      </c>
      <c r="D617" s="232"/>
      <c r="E617" s="239" t="s">
        <v>1008</v>
      </c>
      <c r="F617" s="239"/>
      <c r="G617" s="240"/>
      <c r="H617" s="238"/>
    </row>
    <row r="618" customHeight="1" spans="1:8">
      <c r="A618" s="237" t="s">
        <v>1009</v>
      </c>
      <c r="B618" s="235"/>
      <c r="C618" s="236"/>
      <c r="D618" s="232"/>
      <c r="E618" s="239" t="s">
        <v>1010</v>
      </c>
      <c r="F618" s="239"/>
      <c r="G618" s="240"/>
      <c r="H618" s="238"/>
    </row>
    <row r="619" customHeight="1" spans="1:8">
      <c r="A619" s="237" t="s">
        <v>1011</v>
      </c>
      <c r="B619" s="235"/>
      <c r="C619" s="236">
        <v>0</v>
      </c>
      <c r="D619" s="232"/>
      <c r="E619" s="239" t="s">
        <v>1012</v>
      </c>
      <c r="F619" s="239"/>
      <c r="G619" s="240"/>
      <c r="H619" s="238"/>
    </row>
    <row r="620" customHeight="1" spans="1:8">
      <c r="A620" s="237" t="s">
        <v>1013</v>
      </c>
      <c r="B620" s="235"/>
      <c r="C620" s="236"/>
      <c r="D620" s="232"/>
      <c r="E620" s="239" t="s">
        <v>1014</v>
      </c>
      <c r="F620" s="239"/>
      <c r="G620" s="240"/>
      <c r="H620" s="238"/>
    </row>
    <row r="621" customHeight="1" spans="1:8">
      <c r="A621" s="237" t="s">
        <v>1015</v>
      </c>
      <c r="B621" s="235"/>
      <c r="C621" s="236"/>
      <c r="D621" s="232"/>
      <c r="E621" s="239" t="s">
        <v>1016</v>
      </c>
      <c r="F621" s="239"/>
      <c r="G621" s="240"/>
      <c r="H621" s="238"/>
    </row>
    <row r="622" customHeight="1" spans="1:8">
      <c r="A622" s="237" t="s">
        <v>1017</v>
      </c>
      <c r="B622" s="235"/>
      <c r="C622" s="236"/>
      <c r="D622" s="232"/>
      <c r="E622" s="239" t="s">
        <v>1018</v>
      </c>
      <c r="F622" s="239"/>
      <c r="G622" s="240"/>
      <c r="H622" s="238"/>
    </row>
    <row r="623" customHeight="1" spans="1:8">
      <c r="A623" s="237" t="s">
        <v>1019</v>
      </c>
      <c r="B623" s="235"/>
      <c r="C623" s="236"/>
      <c r="D623" s="232"/>
      <c r="E623" s="239" t="s">
        <v>1020</v>
      </c>
      <c r="F623" s="239"/>
      <c r="G623" s="240"/>
      <c r="H623" s="238"/>
    </row>
    <row r="624" customHeight="1" spans="1:8">
      <c r="A624" s="237" t="s">
        <v>1021</v>
      </c>
      <c r="B624" s="235"/>
      <c r="C624" s="236"/>
      <c r="D624" s="232"/>
      <c r="E624" s="239" t="s">
        <v>1022</v>
      </c>
      <c r="F624" s="239"/>
      <c r="G624" s="240"/>
      <c r="H624" s="238"/>
    </row>
    <row r="625" customHeight="1" spans="1:8">
      <c r="A625" s="237" t="s">
        <v>1023</v>
      </c>
      <c r="B625" s="235"/>
      <c r="C625" s="236"/>
      <c r="D625" s="232"/>
      <c r="E625" s="239" t="s">
        <v>1024</v>
      </c>
      <c r="F625" s="239"/>
      <c r="G625" s="240"/>
      <c r="H625" s="238"/>
    </row>
    <row r="626" customHeight="1" spans="1:8">
      <c r="A626" s="237" t="s">
        <v>1025</v>
      </c>
      <c r="B626" s="235"/>
      <c r="C626" s="236"/>
      <c r="D626" s="232"/>
      <c r="E626" s="239" t="s">
        <v>89</v>
      </c>
      <c r="F626" s="239"/>
      <c r="G626" s="240"/>
      <c r="H626" s="238"/>
    </row>
    <row r="627" customHeight="1" spans="1:8">
      <c r="A627" s="237" t="s">
        <v>1026</v>
      </c>
      <c r="B627" s="235"/>
      <c r="C627" s="236"/>
      <c r="D627" s="232"/>
      <c r="E627" s="239" t="s">
        <v>1027</v>
      </c>
      <c r="F627" s="239"/>
      <c r="G627" s="240"/>
      <c r="H627" s="238"/>
    </row>
    <row r="628" customHeight="1" spans="1:8">
      <c r="A628" s="237" t="s">
        <v>1028</v>
      </c>
      <c r="B628" s="235"/>
      <c r="C628" s="236">
        <v>0</v>
      </c>
      <c r="D628" s="232"/>
      <c r="E628" s="239" t="s">
        <v>1029</v>
      </c>
      <c r="F628" s="239"/>
      <c r="G628" s="240">
        <v>0</v>
      </c>
      <c r="H628" s="238"/>
    </row>
    <row r="629" customHeight="1" spans="1:8">
      <c r="A629" s="237" t="s">
        <v>1030</v>
      </c>
      <c r="B629" s="235"/>
      <c r="C629" s="236"/>
      <c r="D629" s="232"/>
      <c r="E629" s="239" t="s">
        <v>74</v>
      </c>
      <c r="F629" s="239"/>
      <c r="G629" s="240"/>
      <c r="H629" s="238"/>
    </row>
    <row r="630" customHeight="1" spans="1:8">
      <c r="A630" s="237" t="s">
        <v>1031</v>
      </c>
      <c r="B630" s="235"/>
      <c r="C630" s="236"/>
      <c r="D630" s="232"/>
      <c r="E630" s="239" t="s">
        <v>75</v>
      </c>
      <c r="F630" s="239"/>
      <c r="G630" s="240"/>
      <c r="H630" s="238"/>
    </row>
    <row r="631" customHeight="1" spans="1:8">
      <c r="A631" s="237" t="s">
        <v>1032</v>
      </c>
      <c r="B631" s="235"/>
      <c r="C631" s="236"/>
      <c r="D631" s="232"/>
      <c r="E631" s="239" t="s">
        <v>76</v>
      </c>
      <c r="F631" s="239"/>
      <c r="G631" s="240"/>
      <c r="H631" s="238"/>
    </row>
    <row r="632" customHeight="1" spans="1:8">
      <c r="A632" s="237" t="s">
        <v>1033</v>
      </c>
      <c r="B632" s="235">
        <v>5</v>
      </c>
      <c r="C632" s="236">
        <v>0</v>
      </c>
      <c r="D632" s="232">
        <f>C632/B632</f>
        <v>0</v>
      </c>
      <c r="E632" s="239" t="s">
        <v>1034</v>
      </c>
      <c r="F632" s="239"/>
      <c r="G632" s="240"/>
      <c r="H632" s="238"/>
    </row>
    <row r="633" customHeight="1" spans="1:8">
      <c r="A633" s="237" t="s">
        <v>1035</v>
      </c>
      <c r="B633" s="235"/>
      <c r="C633" s="236"/>
      <c r="D633" s="232"/>
      <c r="E633" s="239" t="s">
        <v>1036</v>
      </c>
      <c r="F633" s="239"/>
      <c r="G633" s="240"/>
      <c r="H633" s="238"/>
    </row>
    <row r="634" customHeight="1" spans="1:8">
      <c r="A634" s="237" t="s">
        <v>1037</v>
      </c>
      <c r="B634" s="235"/>
      <c r="C634" s="236"/>
      <c r="D634" s="232"/>
      <c r="E634" s="239" t="s">
        <v>1038</v>
      </c>
      <c r="F634" s="239"/>
      <c r="G634" s="240"/>
      <c r="H634" s="238"/>
    </row>
    <row r="635" customHeight="1" spans="1:8">
      <c r="A635" s="237" t="s">
        <v>1039</v>
      </c>
      <c r="B635" s="235"/>
      <c r="C635" s="236"/>
      <c r="D635" s="232"/>
      <c r="E635" s="239" t="s">
        <v>1040</v>
      </c>
      <c r="F635" s="239"/>
      <c r="G635" s="240"/>
      <c r="H635" s="238"/>
    </row>
    <row r="636" customHeight="1" spans="1:8">
      <c r="A636" s="237" t="s">
        <v>1041</v>
      </c>
      <c r="B636" s="235">
        <v>5</v>
      </c>
      <c r="C636" s="236"/>
      <c r="D636" s="232">
        <f>C636/B636</f>
        <v>0</v>
      </c>
      <c r="E636" s="239" t="s">
        <v>1042</v>
      </c>
      <c r="F636" s="239"/>
      <c r="G636" s="240"/>
      <c r="H636" s="238"/>
    </row>
    <row r="637" customHeight="1" spans="1:8">
      <c r="A637" s="237" t="s">
        <v>1043</v>
      </c>
      <c r="B637" s="235"/>
      <c r="C637" s="236"/>
      <c r="D637" s="232"/>
      <c r="E637" s="239" t="s">
        <v>1044</v>
      </c>
      <c r="F637" s="239"/>
      <c r="G637" s="240"/>
      <c r="H637" s="238"/>
    </row>
    <row r="638" customHeight="1" spans="1:8">
      <c r="A638" s="237" t="s">
        <v>1045</v>
      </c>
      <c r="B638" s="235"/>
      <c r="C638" s="236"/>
      <c r="D638" s="232"/>
      <c r="E638" s="239" t="s">
        <v>1046</v>
      </c>
      <c r="F638" s="239"/>
      <c r="G638" s="240"/>
      <c r="H638" s="238"/>
    </row>
    <row r="639" customHeight="1" spans="1:8">
      <c r="A639" s="237" t="s">
        <v>1047</v>
      </c>
      <c r="B639" s="235"/>
      <c r="C639" s="236"/>
      <c r="D639" s="232"/>
      <c r="E639" s="239" t="s">
        <v>1048</v>
      </c>
      <c r="F639" s="239"/>
      <c r="G639" s="240"/>
      <c r="H639" s="238"/>
    </row>
    <row r="640" customHeight="1" spans="1:8">
      <c r="A640" s="237" t="s">
        <v>1049</v>
      </c>
      <c r="B640" s="235"/>
      <c r="C640" s="236"/>
      <c r="D640" s="232"/>
      <c r="E640" s="239" t="s">
        <v>89</v>
      </c>
      <c r="F640" s="239"/>
      <c r="G640" s="240"/>
      <c r="H640" s="238"/>
    </row>
    <row r="641" customHeight="1" spans="1:8">
      <c r="A641" s="237" t="s">
        <v>1050</v>
      </c>
      <c r="B641" s="235"/>
      <c r="C641" s="236"/>
      <c r="D641" s="232"/>
      <c r="E641" s="239" t="s">
        <v>1051</v>
      </c>
      <c r="F641" s="239"/>
      <c r="G641" s="240"/>
      <c r="H641" s="238"/>
    </row>
    <row r="642" customHeight="1" spans="1:8">
      <c r="A642" s="237" t="s">
        <v>1052</v>
      </c>
      <c r="B642" s="235">
        <v>353</v>
      </c>
      <c r="C642" s="236">
        <v>482</v>
      </c>
      <c r="D642" s="232">
        <f>C642/B642</f>
        <v>1.36543909348442</v>
      </c>
      <c r="E642" s="239" t="s">
        <v>1053</v>
      </c>
      <c r="F642" s="239"/>
      <c r="G642" s="240">
        <v>0</v>
      </c>
      <c r="H642" s="238"/>
    </row>
    <row r="643" customHeight="1" spans="1:8">
      <c r="A643" s="237" t="s">
        <v>1054</v>
      </c>
      <c r="B643" s="235">
        <v>7</v>
      </c>
      <c r="C643" s="236">
        <v>359</v>
      </c>
      <c r="D643" s="232">
        <f>C643/B643</f>
        <v>51.2857142857143</v>
      </c>
      <c r="E643" s="239" t="s">
        <v>1055</v>
      </c>
      <c r="F643" s="239"/>
      <c r="G643" s="240"/>
      <c r="H643" s="238"/>
    </row>
    <row r="644" customHeight="1" spans="1:8">
      <c r="A644" s="237" t="s">
        <v>1056</v>
      </c>
      <c r="B644" s="235">
        <v>97</v>
      </c>
      <c r="C644" s="236">
        <v>42</v>
      </c>
      <c r="D644" s="232">
        <f>C644/B644</f>
        <v>0.43298969072165</v>
      </c>
      <c r="E644" s="239" t="s">
        <v>1057</v>
      </c>
      <c r="F644" s="239"/>
      <c r="G644" s="240"/>
      <c r="H644" s="238"/>
    </row>
    <row r="645" customHeight="1" spans="1:8">
      <c r="A645" s="237" t="s">
        <v>1058</v>
      </c>
      <c r="B645" s="235">
        <v>126</v>
      </c>
      <c r="C645" s="236"/>
      <c r="D645" s="232">
        <f>C645/B645</f>
        <v>0</v>
      </c>
      <c r="E645" s="239" t="s">
        <v>1059</v>
      </c>
      <c r="F645" s="239"/>
      <c r="G645" s="240"/>
      <c r="H645" s="238"/>
    </row>
    <row r="646" customHeight="1" spans="1:8">
      <c r="A646" s="237" t="s">
        <v>1060</v>
      </c>
      <c r="B646" s="235"/>
      <c r="C646" s="236"/>
      <c r="D646" s="232"/>
      <c r="E646" s="239" t="s">
        <v>1061</v>
      </c>
      <c r="F646" s="239"/>
      <c r="G646" s="240"/>
      <c r="H646" s="238"/>
    </row>
    <row r="647" customHeight="1" spans="1:8">
      <c r="A647" s="237" t="s">
        <v>1062</v>
      </c>
      <c r="B647" s="235">
        <v>84</v>
      </c>
      <c r="C647" s="236">
        <v>66</v>
      </c>
      <c r="D647" s="232">
        <f>C647/B647</f>
        <v>0.785714285714286</v>
      </c>
      <c r="E647" s="239" t="s">
        <v>1063</v>
      </c>
      <c r="F647" s="239"/>
      <c r="G647" s="240">
        <v>0</v>
      </c>
      <c r="H647" s="238"/>
    </row>
    <row r="648" customHeight="1" spans="1:8">
      <c r="A648" s="237" t="s">
        <v>1064</v>
      </c>
      <c r="B648" s="235">
        <v>37</v>
      </c>
      <c r="C648" s="236">
        <v>15</v>
      </c>
      <c r="D648" s="232">
        <f>C648/B648</f>
        <v>0.405405405405405</v>
      </c>
      <c r="E648" s="239" t="s">
        <v>1065</v>
      </c>
      <c r="F648" s="239"/>
      <c r="G648" s="240"/>
      <c r="H648" s="238"/>
    </row>
    <row r="649" customHeight="1" spans="1:8">
      <c r="A649" s="237" t="s">
        <v>1066</v>
      </c>
      <c r="B649" s="235">
        <v>2</v>
      </c>
      <c r="C649" s="236">
        <v>0</v>
      </c>
      <c r="D649" s="232">
        <f>C649/B649</f>
        <v>0</v>
      </c>
      <c r="E649" s="239" t="s">
        <v>1067</v>
      </c>
      <c r="F649" s="239"/>
      <c r="G649" s="242"/>
      <c r="H649" s="238"/>
    </row>
    <row r="650" customHeight="1" spans="1:8">
      <c r="A650" s="237" t="s">
        <v>1068</v>
      </c>
      <c r="B650" s="235">
        <v>13</v>
      </c>
      <c r="C650" s="236">
        <v>27</v>
      </c>
      <c r="D650" s="232">
        <f>C650/B650</f>
        <v>2.07692307692308</v>
      </c>
      <c r="E650" s="239" t="s">
        <v>1069</v>
      </c>
      <c r="F650" s="239"/>
      <c r="G650" s="242"/>
      <c r="H650" s="238"/>
    </row>
    <row r="651" customHeight="1" spans="1:8">
      <c r="A651" s="237" t="s">
        <v>1070</v>
      </c>
      <c r="B651" s="235">
        <v>13</v>
      </c>
      <c r="C651" s="236">
        <v>1</v>
      </c>
      <c r="D651" s="232">
        <f>C651/B651</f>
        <v>0.0769230769230769</v>
      </c>
      <c r="E651" s="239" t="s">
        <v>1071</v>
      </c>
      <c r="F651" s="239"/>
      <c r="G651" s="242"/>
      <c r="H651" s="238"/>
    </row>
    <row r="652" customHeight="1" spans="1:8">
      <c r="A652" s="237" t="s">
        <v>1072</v>
      </c>
      <c r="B652" s="235"/>
      <c r="C652" s="236"/>
      <c r="D652" s="232"/>
      <c r="E652" s="239" t="s">
        <v>1073</v>
      </c>
      <c r="F652" s="239"/>
      <c r="G652" s="242"/>
      <c r="H652" s="238"/>
    </row>
    <row r="653" customHeight="1" spans="1:8">
      <c r="A653" s="237" t="s">
        <v>1074</v>
      </c>
      <c r="B653" s="235"/>
      <c r="C653" s="236"/>
      <c r="D653" s="232"/>
      <c r="E653" s="239" t="s">
        <v>1075</v>
      </c>
      <c r="F653" s="239"/>
      <c r="G653" s="242">
        <v>0</v>
      </c>
      <c r="H653" s="238"/>
    </row>
    <row r="654" customHeight="1" spans="1:8">
      <c r="A654" s="237" t="s">
        <v>1076</v>
      </c>
      <c r="B654" s="235"/>
      <c r="C654" s="236"/>
      <c r="D654" s="232"/>
      <c r="E654" s="239" t="s">
        <v>1077</v>
      </c>
      <c r="F654" s="239"/>
      <c r="G654" s="242"/>
      <c r="H654" s="238"/>
    </row>
    <row r="655" customHeight="1" spans="1:8">
      <c r="A655" s="237" t="s">
        <v>1078</v>
      </c>
      <c r="B655" s="235"/>
      <c r="C655" s="236">
        <v>26</v>
      </c>
      <c r="D655" s="232"/>
      <c r="E655" s="239" t="s">
        <v>1079</v>
      </c>
      <c r="F655" s="239"/>
      <c r="G655" s="242"/>
      <c r="H655" s="238"/>
    </row>
    <row r="656" customHeight="1" spans="1:8">
      <c r="A656" s="237" t="s">
        <v>1080</v>
      </c>
      <c r="B656" s="235">
        <v>137</v>
      </c>
      <c r="C656" s="236">
        <v>120</v>
      </c>
      <c r="D656" s="232">
        <f>C656/B656</f>
        <v>0.875912408759124</v>
      </c>
      <c r="E656" s="239" t="s">
        <v>1081</v>
      </c>
      <c r="F656" s="239"/>
      <c r="G656" s="242"/>
      <c r="H656" s="238"/>
    </row>
    <row r="657" customHeight="1" spans="1:8">
      <c r="A657" s="237" t="s">
        <v>1082</v>
      </c>
      <c r="B657" s="235">
        <v>59</v>
      </c>
      <c r="C657" s="236">
        <v>40</v>
      </c>
      <c r="D657" s="232">
        <f>C657/B657</f>
        <v>0.677966101694915</v>
      </c>
      <c r="E657" s="239" t="s">
        <v>1083</v>
      </c>
      <c r="F657" s="239"/>
      <c r="G657" s="242"/>
      <c r="H657" s="238"/>
    </row>
    <row r="658" customHeight="1" spans="1:8">
      <c r="A658" s="237" t="s">
        <v>1084</v>
      </c>
      <c r="B658" s="235"/>
      <c r="C658" s="236"/>
      <c r="D658" s="232"/>
      <c r="E658" s="239" t="s">
        <v>1085</v>
      </c>
      <c r="F658" s="239"/>
      <c r="G658" s="242"/>
      <c r="H658" s="238"/>
    </row>
    <row r="659" customHeight="1" spans="1:8">
      <c r="A659" s="237" t="s">
        <v>1086</v>
      </c>
      <c r="B659" s="235"/>
      <c r="C659" s="236"/>
      <c r="D659" s="232"/>
      <c r="E659" s="239" t="s">
        <v>1087</v>
      </c>
      <c r="F659" s="239"/>
      <c r="G659" s="242"/>
      <c r="H659" s="238"/>
    </row>
    <row r="660" customHeight="1" spans="1:8">
      <c r="A660" s="237" t="s">
        <v>1088</v>
      </c>
      <c r="B660" s="235">
        <v>37</v>
      </c>
      <c r="C660" s="236">
        <v>38</v>
      </c>
      <c r="D660" s="232">
        <f>C660/B660</f>
        <v>1.02702702702703</v>
      </c>
      <c r="E660" s="239" t="s">
        <v>1089</v>
      </c>
      <c r="F660" s="239"/>
      <c r="G660" s="242"/>
      <c r="H660" s="238"/>
    </row>
    <row r="661" customHeight="1" spans="1:8">
      <c r="A661" s="237" t="s">
        <v>1090</v>
      </c>
      <c r="B661" s="235"/>
      <c r="C661" s="236"/>
      <c r="D661" s="232"/>
      <c r="E661" s="239" t="s">
        <v>1091</v>
      </c>
      <c r="F661" s="239"/>
      <c r="G661" s="242"/>
      <c r="H661" s="238"/>
    </row>
    <row r="662" customHeight="1" spans="1:8">
      <c r="A662" s="237" t="s">
        <v>1092</v>
      </c>
      <c r="B662" s="235">
        <v>41</v>
      </c>
      <c r="C662" s="236">
        <v>42</v>
      </c>
      <c r="D662" s="232">
        <f>C662/B662</f>
        <v>1.02439024390244</v>
      </c>
      <c r="E662" s="239" t="s">
        <v>1093</v>
      </c>
      <c r="F662" s="239"/>
      <c r="G662" s="242"/>
      <c r="H662" s="238"/>
    </row>
    <row r="663" customHeight="1" spans="1:8">
      <c r="A663" s="237" t="s">
        <v>1094</v>
      </c>
      <c r="B663" s="235"/>
      <c r="C663" s="236">
        <v>0</v>
      </c>
      <c r="D663" s="232"/>
      <c r="E663" s="239" t="s">
        <v>1095</v>
      </c>
      <c r="F663" s="239"/>
      <c r="G663" s="242"/>
      <c r="H663" s="238"/>
    </row>
    <row r="664" customHeight="1" spans="1:8">
      <c r="A664" s="237" t="s">
        <v>74</v>
      </c>
      <c r="B664" s="235"/>
      <c r="C664" s="236"/>
      <c r="D664" s="232"/>
      <c r="E664" s="239" t="s">
        <v>1096</v>
      </c>
      <c r="F664" s="239"/>
      <c r="G664" s="242"/>
      <c r="H664" s="238"/>
    </row>
    <row r="665" customHeight="1" spans="1:8">
      <c r="A665" s="237" t="s">
        <v>75</v>
      </c>
      <c r="B665" s="235"/>
      <c r="C665" s="236"/>
      <c r="D665" s="232"/>
      <c r="E665" s="233" t="s">
        <v>1097</v>
      </c>
      <c r="F665" s="239">
        <v>120</v>
      </c>
      <c r="G665" s="242">
        <v>0</v>
      </c>
      <c r="H665" s="238">
        <f>G665/F665</f>
        <v>0</v>
      </c>
    </row>
    <row r="666" customHeight="1" spans="1:8">
      <c r="A666" s="237" t="s">
        <v>76</v>
      </c>
      <c r="B666" s="235"/>
      <c r="C666" s="236"/>
      <c r="D666" s="232"/>
      <c r="E666" s="233" t="s">
        <v>1098</v>
      </c>
      <c r="F666" s="239"/>
      <c r="G666" s="242">
        <v>0</v>
      </c>
      <c r="H666" s="238"/>
    </row>
    <row r="667" customHeight="1" spans="1:8">
      <c r="A667" s="237" t="s">
        <v>1099</v>
      </c>
      <c r="B667" s="235"/>
      <c r="C667" s="236"/>
      <c r="D667" s="232"/>
      <c r="E667" s="233" t="s">
        <v>1100</v>
      </c>
      <c r="F667" s="239"/>
      <c r="G667" s="242"/>
      <c r="H667" s="238"/>
    </row>
    <row r="668" customHeight="1" spans="1:8">
      <c r="A668" s="237" t="s">
        <v>1101</v>
      </c>
      <c r="B668" s="235"/>
      <c r="C668" s="236"/>
      <c r="D668" s="232"/>
      <c r="E668" s="233" t="s">
        <v>1102</v>
      </c>
      <c r="F668" s="239"/>
      <c r="G668" s="242">
        <v>0</v>
      </c>
      <c r="H668" s="238"/>
    </row>
    <row r="669" customHeight="1" spans="1:8">
      <c r="A669" s="237" t="s">
        <v>1103</v>
      </c>
      <c r="B669" s="235"/>
      <c r="C669" s="236"/>
      <c r="D669" s="232"/>
      <c r="E669" s="233" t="s">
        <v>1104</v>
      </c>
      <c r="F669" s="239"/>
      <c r="G669" s="242"/>
      <c r="H669" s="238"/>
    </row>
    <row r="670" customHeight="1" spans="1:8">
      <c r="A670" s="237" t="s">
        <v>1105</v>
      </c>
      <c r="B670" s="235"/>
      <c r="C670" s="236"/>
      <c r="D670" s="232"/>
      <c r="E670" s="233" t="s">
        <v>1106</v>
      </c>
      <c r="F670" s="239"/>
      <c r="G670" s="242"/>
      <c r="H670" s="238"/>
    </row>
    <row r="671" customHeight="1" spans="1:8">
      <c r="A671" s="237" t="s">
        <v>1107</v>
      </c>
      <c r="B671" s="235"/>
      <c r="C671" s="236"/>
      <c r="D671" s="232"/>
      <c r="E671" s="233" t="s">
        <v>1108</v>
      </c>
      <c r="F671" s="239"/>
      <c r="G671" s="242">
        <v>0</v>
      </c>
      <c r="H671" s="238"/>
    </row>
    <row r="672" customHeight="1" spans="1:8">
      <c r="A672" s="237" t="s">
        <v>1109</v>
      </c>
      <c r="B672" s="235"/>
      <c r="C672" s="236">
        <v>0</v>
      </c>
      <c r="D672" s="232"/>
      <c r="E672" s="233" t="s">
        <v>1110</v>
      </c>
      <c r="F672" s="239"/>
      <c r="G672" s="242"/>
      <c r="H672" s="238"/>
    </row>
    <row r="673" customHeight="1" spans="1:8">
      <c r="A673" s="237" t="s">
        <v>1111</v>
      </c>
      <c r="B673" s="235"/>
      <c r="C673" s="236"/>
      <c r="D673" s="232"/>
      <c r="E673" s="233" t="s">
        <v>1112</v>
      </c>
      <c r="F673" s="239"/>
      <c r="G673" s="242"/>
      <c r="H673" s="238"/>
    </row>
    <row r="674" customHeight="1" spans="1:8">
      <c r="A674" s="237" t="s">
        <v>1113</v>
      </c>
      <c r="B674" s="235"/>
      <c r="C674" s="236"/>
      <c r="D674" s="232"/>
      <c r="E674" s="233" t="s">
        <v>1114</v>
      </c>
      <c r="F674" s="239"/>
      <c r="G674" s="242"/>
      <c r="H674" s="238"/>
    </row>
    <row r="675" customHeight="1" spans="1:8">
      <c r="A675" s="237" t="s">
        <v>1115</v>
      </c>
      <c r="B675" s="235"/>
      <c r="C675" s="236"/>
      <c r="D675" s="232"/>
      <c r="E675" s="233" t="s">
        <v>1116</v>
      </c>
      <c r="F675" s="239"/>
      <c r="G675" s="242"/>
      <c r="H675" s="238"/>
    </row>
    <row r="676" customHeight="1" spans="1:8">
      <c r="A676" s="237" t="s">
        <v>1117</v>
      </c>
      <c r="B676" s="235"/>
      <c r="C676" s="236"/>
      <c r="D676" s="232"/>
      <c r="E676" s="233" t="s">
        <v>843</v>
      </c>
      <c r="F676" s="239"/>
      <c r="G676" s="242">
        <v>0</v>
      </c>
      <c r="H676" s="238"/>
    </row>
    <row r="677" customHeight="1" spans="1:8">
      <c r="A677" s="237" t="s">
        <v>1118</v>
      </c>
      <c r="B677" s="235"/>
      <c r="C677" s="236">
        <v>0</v>
      </c>
      <c r="D677" s="232"/>
      <c r="E677" s="239"/>
      <c r="F677" s="239"/>
      <c r="G677" s="242"/>
      <c r="H677" s="243"/>
    </row>
    <row r="678" customHeight="1" spans="1:8">
      <c r="A678" s="237" t="s">
        <v>74</v>
      </c>
      <c r="B678" s="235"/>
      <c r="C678" s="236"/>
      <c r="D678" s="232"/>
      <c r="E678" s="239"/>
      <c r="F678" s="239"/>
      <c r="G678" s="242"/>
      <c r="H678" s="243"/>
    </row>
    <row r="679" customHeight="1" spans="1:8">
      <c r="A679" s="237" t="s">
        <v>75</v>
      </c>
      <c r="B679" s="235"/>
      <c r="C679" s="236"/>
      <c r="D679" s="232"/>
      <c r="E679" s="239"/>
      <c r="F679" s="239"/>
      <c r="G679" s="242"/>
      <c r="H679" s="243"/>
    </row>
    <row r="680" customHeight="1" spans="1:8">
      <c r="A680" s="237" t="s">
        <v>76</v>
      </c>
      <c r="B680" s="235"/>
      <c r="C680" s="236"/>
      <c r="D680" s="232"/>
      <c r="E680" s="241"/>
      <c r="F680" s="233"/>
      <c r="G680" s="233"/>
      <c r="H680" s="243"/>
    </row>
    <row r="681" customHeight="1" spans="1:8">
      <c r="A681" s="237" t="s">
        <v>1119</v>
      </c>
      <c r="B681" s="235"/>
      <c r="C681" s="236"/>
      <c r="D681" s="232"/>
      <c r="E681" s="241"/>
      <c r="F681" s="233"/>
      <c r="G681" s="233"/>
      <c r="H681" s="243"/>
    </row>
    <row r="682" customHeight="1" spans="1:8">
      <c r="A682" s="237" t="s">
        <v>1120</v>
      </c>
      <c r="B682" s="235">
        <v>1260</v>
      </c>
      <c r="C682" s="236">
        <v>1472</v>
      </c>
      <c r="D682" s="232">
        <f>C682/B682</f>
        <v>1.16825396825397</v>
      </c>
      <c r="E682" s="241"/>
      <c r="F682" s="233"/>
      <c r="G682" s="233"/>
      <c r="H682" s="243"/>
    </row>
    <row r="683" customHeight="1" spans="1:8">
      <c r="A683" s="237" t="s">
        <v>1121</v>
      </c>
      <c r="B683" s="235">
        <v>143</v>
      </c>
      <c r="C683" s="236">
        <v>175</v>
      </c>
      <c r="D683" s="232">
        <f>C683/B683</f>
        <v>1.22377622377622</v>
      </c>
      <c r="E683" s="241"/>
      <c r="F683" s="233"/>
      <c r="G683" s="233"/>
      <c r="H683" s="243"/>
    </row>
    <row r="684" customHeight="1" spans="1:8">
      <c r="A684" s="237" t="s">
        <v>1122</v>
      </c>
      <c r="B684" s="235">
        <v>1117</v>
      </c>
      <c r="C684" s="236">
        <v>1297</v>
      </c>
      <c r="D684" s="232">
        <f>C684/B684</f>
        <v>1.16114592658908</v>
      </c>
      <c r="E684" s="241"/>
      <c r="F684" s="233"/>
      <c r="G684" s="233"/>
      <c r="H684" s="243"/>
    </row>
    <row r="685" customHeight="1" spans="1:8">
      <c r="A685" s="237" t="s">
        <v>1123</v>
      </c>
      <c r="B685" s="235">
        <v>80</v>
      </c>
      <c r="C685" s="236">
        <v>20</v>
      </c>
      <c r="D685" s="232">
        <f>C685/B685</f>
        <v>0.25</v>
      </c>
      <c r="E685" s="241"/>
      <c r="F685" s="233"/>
      <c r="G685" s="233"/>
      <c r="H685" s="243"/>
    </row>
    <row r="686" customHeight="1" spans="1:8">
      <c r="A686" s="237" t="s">
        <v>1124</v>
      </c>
      <c r="B686" s="235">
        <v>80</v>
      </c>
      <c r="C686" s="236">
        <v>20</v>
      </c>
      <c r="D686" s="232">
        <f>C686/B686</f>
        <v>0.25</v>
      </c>
      <c r="E686" s="241"/>
      <c r="F686" s="233"/>
      <c r="G686" s="233"/>
      <c r="H686" s="243"/>
    </row>
    <row r="687" customHeight="1" spans="1:8">
      <c r="A687" s="237" t="s">
        <v>1125</v>
      </c>
      <c r="B687" s="235"/>
      <c r="C687" s="236"/>
      <c r="D687" s="232"/>
      <c r="E687" s="241"/>
      <c r="F687" s="233"/>
      <c r="G687" s="233"/>
      <c r="H687" s="243"/>
    </row>
    <row r="688" customHeight="1" spans="1:8">
      <c r="A688" s="237" t="s">
        <v>1126</v>
      </c>
      <c r="B688" s="235">
        <v>79</v>
      </c>
      <c r="C688" s="236">
        <v>54</v>
      </c>
      <c r="D688" s="232">
        <f>C688/B688</f>
        <v>0.683544303797468</v>
      </c>
      <c r="E688" s="241"/>
      <c r="F688" s="233"/>
      <c r="G688" s="233"/>
      <c r="H688" s="243"/>
    </row>
    <row r="689" customHeight="1" spans="1:8">
      <c r="A689" s="237" t="s">
        <v>1127</v>
      </c>
      <c r="B689" s="235">
        <v>8</v>
      </c>
      <c r="C689" s="236">
        <v>9</v>
      </c>
      <c r="D689" s="232">
        <f>C689/B689</f>
        <v>1.125</v>
      </c>
      <c r="E689" s="241"/>
      <c r="F689" s="233"/>
      <c r="G689" s="233"/>
      <c r="H689" s="243"/>
    </row>
    <row r="690" customHeight="1" spans="1:8">
      <c r="A690" s="237" t="s">
        <v>1128</v>
      </c>
      <c r="B690" s="235">
        <v>71</v>
      </c>
      <c r="C690" s="236">
        <v>45</v>
      </c>
      <c r="D690" s="232">
        <f>C690/B690</f>
        <v>0.633802816901408</v>
      </c>
      <c r="E690" s="241"/>
      <c r="F690" s="233"/>
      <c r="G690" s="233"/>
      <c r="H690" s="243"/>
    </row>
    <row r="691" customHeight="1" spans="1:8">
      <c r="A691" s="237" t="s">
        <v>1129</v>
      </c>
      <c r="B691" s="235"/>
      <c r="C691" s="236">
        <v>0</v>
      </c>
      <c r="D691" s="232"/>
      <c r="E691" s="241"/>
      <c r="F691" s="233"/>
      <c r="G691" s="233"/>
      <c r="H691" s="243"/>
    </row>
    <row r="692" customHeight="1" spans="1:8">
      <c r="A692" s="237" t="s">
        <v>1130</v>
      </c>
      <c r="B692" s="235"/>
      <c r="C692" s="236"/>
      <c r="D692" s="232"/>
      <c r="E692" s="241"/>
      <c r="F692" s="233"/>
      <c r="G692" s="233"/>
      <c r="H692" s="243"/>
    </row>
    <row r="693" customHeight="1" spans="1:8">
      <c r="A693" s="237" t="s">
        <v>1131</v>
      </c>
      <c r="B693" s="235"/>
      <c r="C693" s="236"/>
      <c r="D693" s="232"/>
      <c r="E693" s="241"/>
      <c r="F693" s="233"/>
      <c r="G693" s="233"/>
      <c r="H693" s="243"/>
    </row>
    <row r="694" customHeight="1" spans="1:8">
      <c r="A694" s="237" t="s">
        <v>1132</v>
      </c>
      <c r="B694" s="235">
        <v>500</v>
      </c>
      <c r="C694" s="236">
        <v>354</v>
      </c>
      <c r="D694" s="232">
        <f>C694/B694</f>
        <v>0.708</v>
      </c>
      <c r="E694" s="241"/>
      <c r="F694" s="233"/>
      <c r="G694" s="233"/>
      <c r="H694" s="243"/>
    </row>
    <row r="695" customHeight="1" spans="1:8">
      <c r="A695" s="237" t="s">
        <v>1133</v>
      </c>
      <c r="B695" s="235"/>
      <c r="C695" s="236">
        <v>1</v>
      </c>
      <c r="D695" s="232"/>
      <c r="E695" s="241"/>
      <c r="F695" s="233"/>
      <c r="G695" s="233"/>
      <c r="H695" s="243"/>
    </row>
    <row r="696" customHeight="1" spans="1:8">
      <c r="A696" s="237" t="s">
        <v>1134</v>
      </c>
      <c r="B696" s="235">
        <v>500</v>
      </c>
      <c r="C696" s="236">
        <v>353</v>
      </c>
      <c r="D696" s="232">
        <f>C696/B696</f>
        <v>0.706</v>
      </c>
      <c r="E696" s="241"/>
      <c r="F696" s="233"/>
      <c r="G696" s="233"/>
      <c r="H696" s="243"/>
    </row>
    <row r="697" customHeight="1" spans="1:8">
      <c r="A697" s="237" t="s">
        <v>1135</v>
      </c>
      <c r="B697" s="235"/>
      <c r="C697" s="236">
        <v>0</v>
      </c>
      <c r="D697" s="232"/>
      <c r="E697" s="241"/>
      <c r="F697" s="233"/>
      <c r="G697" s="233"/>
      <c r="H697" s="243"/>
    </row>
    <row r="698" customHeight="1" spans="1:8">
      <c r="A698" s="237" t="s">
        <v>1136</v>
      </c>
      <c r="B698" s="235"/>
      <c r="C698" s="236"/>
      <c r="D698" s="232"/>
      <c r="E698" s="241"/>
      <c r="F698" s="233"/>
      <c r="G698" s="233"/>
      <c r="H698" s="243"/>
    </row>
    <row r="699" customHeight="1" spans="1:8">
      <c r="A699" s="237" t="s">
        <v>1137</v>
      </c>
      <c r="B699" s="235"/>
      <c r="C699" s="236"/>
      <c r="D699" s="232"/>
      <c r="E699" s="241"/>
      <c r="F699" s="233"/>
      <c r="G699" s="233"/>
      <c r="H699" s="243"/>
    </row>
    <row r="700" customHeight="1" spans="1:8">
      <c r="A700" s="237" t="s">
        <v>1138</v>
      </c>
      <c r="B700" s="235"/>
      <c r="C700" s="236"/>
      <c r="D700" s="232"/>
      <c r="E700" s="241"/>
      <c r="F700" s="233"/>
      <c r="G700" s="233"/>
      <c r="H700" s="243"/>
    </row>
    <row r="701" customHeight="1" spans="1:8">
      <c r="A701" s="237" t="s">
        <v>1139</v>
      </c>
      <c r="B701" s="235"/>
      <c r="C701" s="236">
        <v>0</v>
      </c>
      <c r="D701" s="232"/>
      <c r="E701" s="241"/>
      <c r="F701" s="233"/>
      <c r="G701" s="233"/>
      <c r="H701" s="243"/>
    </row>
    <row r="702" customHeight="1" spans="1:8">
      <c r="A702" s="237" t="s">
        <v>1140</v>
      </c>
      <c r="B702" s="235"/>
      <c r="C702" s="236"/>
      <c r="D702" s="232"/>
      <c r="E702" s="241"/>
      <c r="F702" s="233"/>
      <c r="G702" s="233"/>
      <c r="H702" s="243"/>
    </row>
    <row r="703" customHeight="1" spans="1:8">
      <c r="A703" s="237" t="s">
        <v>1141</v>
      </c>
      <c r="B703" s="235"/>
      <c r="C703" s="236"/>
      <c r="D703" s="232"/>
      <c r="E703" s="241"/>
      <c r="F703" s="233"/>
      <c r="G703" s="233"/>
      <c r="H703" s="243"/>
    </row>
    <row r="704" customHeight="1" spans="1:8">
      <c r="A704" s="237" t="s">
        <v>1142</v>
      </c>
      <c r="B704" s="235"/>
      <c r="C704" s="236"/>
      <c r="D704" s="232"/>
      <c r="E704" s="241"/>
      <c r="F704" s="233"/>
      <c r="G704" s="233"/>
      <c r="H704" s="243"/>
    </row>
    <row r="705" customHeight="1" spans="1:8">
      <c r="A705" s="237" t="s">
        <v>1143</v>
      </c>
      <c r="B705" s="235"/>
      <c r="C705" s="236"/>
      <c r="D705" s="232"/>
      <c r="E705" s="241"/>
      <c r="F705" s="233"/>
      <c r="G705" s="233"/>
      <c r="H705" s="243"/>
    </row>
    <row r="706" customHeight="1" spans="1:8">
      <c r="A706" s="237" t="s">
        <v>1144</v>
      </c>
      <c r="B706" s="235"/>
      <c r="C706" s="236">
        <v>0</v>
      </c>
      <c r="D706" s="232"/>
      <c r="E706" s="241"/>
      <c r="F706" s="233"/>
      <c r="G706" s="233"/>
      <c r="H706" s="243"/>
    </row>
    <row r="707" customHeight="1" spans="1:8">
      <c r="A707" s="237" t="s">
        <v>1145</v>
      </c>
      <c r="B707" s="235"/>
      <c r="C707" s="236"/>
      <c r="D707" s="232"/>
      <c r="E707" s="241"/>
      <c r="F707" s="233"/>
      <c r="G707" s="233"/>
      <c r="H707" s="243"/>
    </row>
  </sheetData>
  <mergeCells count="2">
    <mergeCell ref="A1:D1"/>
    <mergeCell ref="E1:H1"/>
  </mergeCells>
  <printOptions horizontalCentered="1"/>
  <pageMargins left="0.589583333333333" right="0.589583333333333" top="0.979861111111111" bottom="0.589583333333333" header="0.589583333333333" footer="0.239583333333333"/>
  <pageSetup paperSize="9" scale="9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showGridLines="0" showZeros="0" view="pageBreakPreview" zoomScaleNormal="100" workbookViewId="0">
      <selection activeCell="E5" sqref="E5"/>
    </sheetView>
  </sheetViews>
  <sheetFormatPr defaultColWidth="9" defaultRowHeight="15"/>
  <cols>
    <col min="1" max="1" width="41.75" style="167" customWidth="1"/>
    <col min="2" max="2" width="19.125" style="168" customWidth="1"/>
    <col min="3" max="3" width="18.25" style="169" customWidth="1"/>
    <col min="4" max="4" width="19.125" style="170" customWidth="1"/>
    <col min="5" max="5" width="17.125" style="171" customWidth="1"/>
    <col min="6" max="8" width="14.25" style="169" customWidth="1"/>
    <col min="9" max="9" width="9" style="172"/>
    <col min="10" max="16384" width="9" style="167"/>
  </cols>
  <sheetData>
    <row r="1" s="163" customFormat="1" ht="54.75" customHeight="1" spans="1:9">
      <c r="A1" s="176" t="s">
        <v>1146</v>
      </c>
      <c r="B1" s="203"/>
      <c r="C1" s="176"/>
      <c r="D1" s="176"/>
      <c r="E1" s="175"/>
      <c r="F1" s="176"/>
      <c r="G1" s="176"/>
      <c r="H1" s="176"/>
      <c r="I1" s="176"/>
    </row>
    <row r="2" s="164" customFormat="1" ht="14.25" spans="1:9">
      <c r="A2" s="164" t="s">
        <v>1147</v>
      </c>
      <c r="B2" s="177"/>
      <c r="C2" s="178"/>
      <c r="E2" s="179" t="s">
        <v>3</v>
      </c>
      <c r="F2" s="178"/>
      <c r="G2" s="178"/>
      <c r="H2" s="178"/>
      <c r="I2" s="200"/>
    </row>
    <row r="3" s="165" customFormat="1" ht="32.25" customHeight="1" spans="1:9">
      <c r="A3" s="180" t="s">
        <v>1148</v>
      </c>
      <c r="B3" s="181" t="s">
        <v>5</v>
      </c>
      <c r="C3" s="182" t="s">
        <v>6</v>
      </c>
      <c r="D3" s="182" t="s">
        <v>69</v>
      </c>
      <c r="E3" s="183" t="s">
        <v>8</v>
      </c>
      <c r="F3" s="184"/>
      <c r="G3" s="185"/>
      <c r="H3" s="185"/>
      <c r="I3" s="201"/>
    </row>
    <row r="4" ht="26.25" customHeight="1" spans="1:8">
      <c r="A4" s="204" t="s">
        <v>1149</v>
      </c>
      <c r="B4" s="187">
        <v>8290</v>
      </c>
      <c r="C4" s="188">
        <v>12877</v>
      </c>
      <c r="D4" s="188">
        <v>9950</v>
      </c>
      <c r="E4" s="190">
        <f>D4/C4</f>
        <v>0.77269550361109</v>
      </c>
      <c r="F4" s="184"/>
      <c r="G4" s="184"/>
      <c r="H4" s="184"/>
    </row>
    <row r="5" ht="26.25" customHeight="1" spans="1:8">
      <c r="A5" s="186" t="s">
        <v>1150</v>
      </c>
      <c r="B5" s="187">
        <v>3491</v>
      </c>
      <c r="C5" s="188">
        <v>4159</v>
      </c>
      <c r="D5" s="188">
        <v>2748</v>
      </c>
      <c r="E5" s="190">
        <f t="shared" ref="E5:E35" si="0">D5/C5</f>
        <v>0.660735753786968</v>
      </c>
      <c r="G5" s="184"/>
      <c r="H5" s="184"/>
    </row>
    <row r="6" ht="26.25" customHeight="1" spans="1:8">
      <c r="A6" s="199" t="s">
        <v>1151</v>
      </c>
      <c r="B6" s="187">
        <v>1824</v>
      </c>
      <c r="C6" s="192">
        <v>3020</v>
      </c>
      <c r="D6" s="192">
        <v>2240</v>
      </c>
      <c r="E6" s="190">
        <f t="shared" si="0"/>
        <v>0.741721854304636</v>
      </c>
      <c r="F6" s="184"/>
      <c r="G6" s="184"/>
      <c r="H6" s="184"/>
    </row>
    <row r="7" ht="26.25" customHeight="1" spans="1:9">
      <c r="A7" s="194" t="s">
        <v>1152</v>
      </c>
      <c r="B7" s="187">
        <v>305</v>
      </c>
      <c r="C7" s="192">
        <v>408</v>
      </c>
      <c r="D7" s="192">
        <v>338</v>
      </c>
      <c r="E7" s="190">
        <f t="shared" si="0"/>
        <v>0.82843137254902</v>
      </c>
      <c r="F7" s="184"/>
      <c r="G7" s="184"/>
      <c r="H7" s="184"/>
      <c r="I7" s="206"/>
    </row>
    <row r="8" ht="26.25" customHeight="1" spans="1:9">
      <c r="A8" s="194" t="s">
        <v>1153</v>
      </c>
      <c r="B8" s="187">
        <v>316</v>
      </c>
      <c r="C8" s="192">
        <v>505</v>
      </c>
      <c r="D8" s="192">
        <v>435</v>
      </c>
      <c r="E8" s="190">
        <f t="shared" si="0"/>
        <v>0.861386138613861</v>
      </c>
      <c r="F8" s="184"/>
      <c r="G8" s="184"/>
      <c r="H8" s="184"/>
      <c r="I8" s="206"/>
    </row>
    <row r="9" ht="26.25" customHeight="1" spans="1:9">
      <c r="A9" s="194" t="s">
        <v>1154</v>
      </c>
      <c r="B9" s="187"/>
      <c r="C9" s="192">
        <v>86</v>
      </c>
      <c r="D9" s="192">
        <v>16</v>
      </c>
      <c r="E9" s="190">
        <f t="shared" si="0"/>
        <v>0.186046511627907</v>
      </c>
      <c r="F9" s="184"/>
      <c r="G9" s="184"/>
      <c r="H9" s="184"/>
      <c r="I9" s="206"/>
    </row>
    <row r="10" ht="26.25" customHeight="1" spans="1:9">
      <c r="A10" s="194" t="s">
        <v>1155</v>
      </c>
      <c r="B10" s="187"/>
      <c r="C10" s="192">
        <v>76</v>
      </c>
      <c r="D10" s="192">
        <v>6</v>
      </c>
      <c r="E10" s="190">
        <f t="shared" si="0"/>
        <v>0.0789473684210526</v>
      </c>
      <c r="F10" s="184"/>
      <c r="G10" s="184"/>
      <c r="H10" s="184"/>
      <c r="I10" s="206"/>
    </row>
    <row r="11" ht="26.25" customHeight="1" spans="1:9">
      <c r="A11" s="194" t="s">
        <v>1156</v>
      </c>
      <c r="B11" s="187">
        <v>153</v>
      </c>
      <c r="C11" s="192">
        <v>307</v>
      </c>
      <c r="D11" s="192">
        <v>237</v>
      </c>
      <c r="E11" s="190">
        <f t="shared" si="0"/>
        <v>0.771986970684039</v>
      </c>
      <c r="F11" s="184"/>
      <c r="G11" s="184"/>
      <c r="H11" s="184"/>
      <c r="I11" s="206"/>
    </row>
    <row r="12" ht="26.25" customHeight="1" spans="1:8">
      <c r="A12" s="194" t="s">
        <v>1157</v>
      </c>
      <c r="B12" s="187">
        <v>226</v>
      </c>
      <c r="C12" s="192">
        <v>336</v>
      </c>
      <c r="D12" s="192">
        <v>266</v>
      </c>
      <c r="E12" s="190">
        <f t="shared" si="0"/>
        <v>0.791666666666667</v>
      </c>
      <c r="F12" s="184"/>
      <c r="G12" s="184"/>
      <c r="H12" s="184"/>
    </row>
    <row r="13" ht="26.25" customHeight="1" spans="1:9">
      <c r="A13" s="194" t="s">
        <v>1158</v>
      </c>
      <c r="B13" s="187"/>
      <c r="C13" s="192">
        <v>99</v>
      </c>
      <c r="D13" s="192">
        <v>29</v>
      </c>
      <c r="E13" s="190">
        <f t="shared" si="0"/>
        <v>0.292929292929293</v>
      </c>
      <c r="F13" s="184"/>
      <c r="G13" s="184"/>
      <c r="H13" s="184"/>
      <c r="I13" s="206"/>
    </row>
    <row r="14" ht="26.25" customHeight="1" spans="1:8">
      <c r="A14" s="194" t="s">
        <v>1159</v>
      </c>
      <c r="B14" s="187">
        <v>87</v>
      </c>
      <c r="C14" s="192">
        <v>162</v>
      </c>
      <c r="D14" s="192">
        <v>92</v>
      </c>
      <c r="E14" s="190">
        <f t="shared" si="0"/>
        <v>0.567901234567901</v>
      </c>
      <c r="F14" s="195"/>
      <c r="G14" s="195"/>
      <c r="H14" s="195"/>
    </row>
    <row r="15" ht="26.25" customHeight="1" spans="1:8">
      <c r="A15" s="194" t="s">
        <v>1160</v>
      </c>
      <c r="B15" s="187"/>
      <c r="C15" s="196"/>
      <c r="D15" s="196"/>
      <c r="E15" s="190"/>
      <c r="F15" s="195"/>
      <c r="G15" s="195"/>
      <c r="H15" s="195"/>
    </row>
    <row r="16" ht="26.25" customHeight="1" spans="1:8">
      <c r="A16" s="205" t="s">
        <v>1161</v>
      </c>
      <c r="B16" s="187"/>
      <c r="C16" s="192">
        <v>88</v>
      </c>
      <c r="D16" s="192">
        <v>18</v>
      </c>
      <c r="E16" s="190">
        <f t="shared" si="0"/>
        <v>0.204545454545455</v>
      </c>
      <c r="F16" s="195"/>
      <c r="G16" s="195"/>
      <c r="H16" s="195"/>
    </row>
    <row r="17" ht="26.25" customHeight="1" spans="1:8">
      <c r="A17" s="194" t="s">
        <v>1162</v>
      </c>
      <c r="B17" s="187">
        <v>453</v>
      </c>
      <c r="C17" s="192">
        <v>597</v>
      </c>
      <c r="D17" s="192">
        <v>517</v>
      </c>
      <c r="E17" s="190">
        <f t="shared" si="0"/>
        <v>0.865996649916248</v>
      </c>
      <c r="F17" s="195"/>
      <c r="G17" s="195"/>
      <c r="H17" s="195"/>
    </row>
    <row r="18" ht="26.25" customHeight="1" spans="1:8">
      <c r="A18" s="194" t="s">
        <v>1163</v>
      </c>
      <c r="B18" s="187"/>
      <c r="C18" s="196"/>
      <c r="D18" s="196"/>
      <c r="E18" s="190"/>
      <c r="F18" s="195"/>
      <c r="G18" s="195"/>
      <c r="H18" s="195"/>
    </row>
    <row r="19" ht="26.25" customHeight="1" spans="1:5">
      <c r="A19" s="194" t="s">
        <v>1164</v>
      </c>
      <c r="B19" s="187">
        <v>167</v>
      </c>
      <c r="C19" s="192">
        <v>356</v>
      </c>
      <c r="D19" s="192">
        <v>286</v>
      </c>
      <c r="E19" s="190">
        <f t="shared" si="0"/>
        <v>0.803370786516854</v>
      </c>
    </row>
    <row r="20" ht="26.25" customHeight="1" spans="1:5">
      <c r="A20" s="199" t="s">
        <v>1165</v>
      </c>
      <c r="B20" s="187">
        <v>211</v>
      </c>
      <c r="C20" s="192">
        <v>629</v>
      </c>
      <c r="D20" s="192">
        <v>337</v>
      </c>
      <c r="E20" s="190">
        <f t="shared" si="0"/>
        <v>0.53577106518283</v>
      </c>
    </row>
    <row r="21" ht="26.25" customHeight="1" spans="1:5">
      <c r="A21" s="194" t="s">
        <v>1166</v>
      </c>
      <c r="B21" s="187">
        <v>188</v>
      </c>
      <c r="C21" s="192">
        <v>297</v>
      </c>
      <c r="D21" s="192">
        <v>147</v>
      </c>
      <c r="E21" s="190">
        <f t="shared" si="0"/>
        <v>0.494949494949495</v>
      </c>
    </row>
    <row r="22" ht="26.25" customHeight="1" spans="1:5">
      <c r="A22" s="194" t="s">
        <v>1167</v>
      </c>
      <c r="B22" s="187"/>
      <c r="C22" s="198"/>
      <c r="D22" s="198"/>
      <c r="E22" s="190"/>
    </row>
    <row r="23" ht="26.25" customHeight="1" spans="1:5">
      <c r="A23" s="194" t="s">
        <v>1168</v>
      </c>
      <c r="B23" s="187"/>
      <c r="C23" s="198"/>
      <c r="D23" s="198"/>
      <c r="E23" s="190"/>
    </row>
    <row r="24" ht="26.25" customHeight="1" spans="1:5">
      <c r="A24" s="194" t="s">
        <v>1169</v>
      </c>
      <c r="B24" s="187"/>
      <c r="C24" s="192">
        <v>1</v>
      </c>
      <c r="D24" s="192">
        <v>1</v>
      </c>
      <c r="E24" s="190">
        <f t="shared" si="0"/>
        <v>1</v>
      </c>
    </row>
    <row r="25" ht="26.25" customHeight="1" spans="1:5">
      <c r="A25" s="194" t="s">
        <v>1170</v>
      </c>
      <c r="B25" s="187"/>
      <c r="C25" s="192">
        <v>14</v>
      </c>
      <c r="D25" s="192">
        <v>4</v>
      </c>
      <c r="E25" s="190">
        <f t="shared" si="0"/>
        <v>0.285714285714286</v>
      </c>
    </row>
    <row r="26" ht="26.25" customHeight="1" spans="1:5">
      <c r="A26" s="194" t="s">
        <v>1171</v>
      </c>
      <c r="B26" s="187"/>
      <c r="C26" s="192">
        <v>28</v>
      </c>
      <c r="D26" s="192">
        <v>18</v>
      </c>
      <c r="E26" s="190">
        <f t="shared" si="0"/>
        <v>0.642857142857143</v>
      </c>
    </row>
    <row r="27" ht="26.25" customHeight="1" spans="1:5">
      <c r="A27" s="194" t="s">
        <v>1172</v>
      </c>
      <c r="B27" s="187">
        <v>23</v>
      </c>
      <c r="C27" s="192">
        <v>9</v>
      </c>
      <c r="D27" s="192">
        <v>7</v>
      </c>
      <c r="E27" s="190">
        <f t="shared" si="0"/>
        <v>0.777777777777778</v>
      </c>
    </row>
    <row r="28" ht="26.25" customHeight="1" spans="1:5">
      <c r="A28" s="194" t="s">
        <v>1173</v>
      </c>
      <c r="B28" s="187"/>
      <c r="C28" s="192">
        <v>36</v>
      </c>
      <c r="D28" s="192">
        <v>36</v>
      </c>
      <c r="E28" s="190">
        <f t="shared" si="0"/>
        <v>1</v>
      </c>
    </row>
    <row r="29" ht="26.25" customHeight="1" spans="1:5">
      <c r="A29" s="194" t="s">
        <v>1174</v>
      </c>
      <c r="B29" s="187"/>
      <c r="C29" s="198"/>
      <c r="D29" s="198"/>
      <c r="E29" s="190"/>
    </row>
    <row r="30" ht="26.25" customHeight="1" spans="1:5">
      <c r="A30" s="194" t="s">
        <v>1175</v>
      </c>
      <c r="B30" s="187"/>
      <c r="C30" s="192">
        <v>1</v>
      </c>
      <c r="D30" s="192">
        <v>1</v>
      </c>
      <c r="E30" s="190">
        <f t="shared" si="0"/>
        <v>1</v>
      </c>
    </row>
    <row r="31" ht="26.25" customHeight="1" spans="1:5">
      <c r="A31" s="194" t="s">
        <v>1176</v>
      </c>
      <c r="B31" s="187"/>
      <c r="C31" s="198"/>
      <c r="D31" s="198"/>
      <c r="E31" s="190"/>
    </row>
    <row r="32" ht="26.25" customHeight="1" spans="1:5">
      <c r="A32" s="194" t="s">
        <v>1177</v>
      </c>
      <c r="B32" s="187"/>
      <c r="C32" s="192">
        <v>5</v>
      </c>
      <c r="D32" s="192">
        <v>5</v>
      </c>
      <c r="E32" s="190">
        <f t="shared" si="0"/>
        <v>1</v>
      </c>
    </row>
    <row r="33" ht="26.25" customHeight="1" spans="1:5">
      <c r="A33" s="194" t="s">
        <v>1178</v>
      </c>
      <c r="B33" s="187"/>
      <c r="C33" s="198"/>
      <c r="D33" s="198"/>
      <c r="E33" s="190"/>
    </row>
    <row r="34" ht="26.25" customHeight="1" spans="1:5">
      <c r="A34" s="194" t="s">
        <v>1179</v>
      </c>
      <c r="B34" s="187"/>
      <c r="C34" s="198"/>
      <c r="D34" s="198"/>
      <c r="E34" s="190"/>
    </row>
    <row r="35" ht="26.25" customHeight="1" spans="1:5">
      <c r="A35" s="194" t="s">
        <v>1180</v>
      </c>
      <c r="B35" s="187">
        <v>5</v>
      </c>
      <c r="C35" s="192">
        <v>1</v>
      </c>
      <c r="D35" s="192">
        <v>1</v>
      </c>
      <c r="E35" s="190">
        <f>D35/C35</f>
        <v>1</v>
      </c>
    </row>
    <row r="36" ht="26.25" customHeight="1" spans="1:5">
      <c r="A36" s="194" t="s">
        <v>1181</v>
      </c>
      <c r="B36" s="187"/>
      <c r="C36" s="198"/>
      <c r="D36" s="198"/>
      <c r="E36" s="190"/>
    </row>
    <row r="37" ht="26.25" customHeight="1" spans="1:5">
      <c r="A37" s="194" t="s">
        <v>1182</v>
      </c>
      <c r="B37" s="187"/>
      <c r="C37" s="198"/>
      <c r="D37" s="198"/>
      <c r="E37" s="190"/>
    </row>
    <row r="38" ht="26.25" customHeight="1" spans="1:5">
      <c r="A38" s="194" t="s">
        <v>1183</v>
      </c>
      <c r="B38" s="187"/>
      <c r="C38" s="198"/>
      <c r="D38" s="198"/>
      <c r="E38" s="190"/>
    </row>
    <row r="39" ht="26.25" customHeight="1" spans="1:5">
      <c r="A39" s="194" t="s">
        <v>1184</v>
      </c>
      <c r="B39" s="187"/>
      <c r="C39" s="198"/>
      <c r="D39" s="198"/>
      <c r="E39" s="190"/>
    </row>
    <row r="40" ht="26.25" customHeight="1" spans="1:5">
      <c r="A40" s="194" t="s">
        <v>1185</v>
      </c>
      <c r="B40" s="187"/>
      <c r="C40" s="192">
        <v>6</v>
      </c>
      <c r="D40" s="192">
        <v>6</v>
      </c>
      <c r="E40" s="190">
        <f>D40/C40</f>
        <v>1</v>
      </c>
    </row>
    <row r="41" ht="26.25" customHeight="1" spans="1:5">
      <c r="A41" s="194" t="s">
        <v>1186</v>
      </c>
      <c r="B41" s="187"/>
      <c r="C41" s="192">
        <v>5</v>
      </c>
      <c r="D41" s="192">
        <v>5</v>
      </c>
      <c r="E41" s="190">
        <f>D41/C41</f>
        <v>1</v>
      </c>
    </row>
    <row r="42" ht="26.25" customHeight="1" spans="1:5">
      <c r="A42" s="194" t="s">
        <v>1187</v>
      </c>
      <c r="B42" s="187">
        <v>15</v>
      </c>
      <c r="C42" s="192">
        <v>56</v>
      </c>
      <c r="D42" s="192">
        <v>16</v>
      </c>
      <c r="E42" s="190">
        <f>D42/C42</f>
        <v>0.285714285714286</v>
      </c>
    </row>
    <row r="43" ht="26.25" customHeight="1" spans="1:5">
      <c r="A43" s="194" t="s">
        <v>1188</v>
      </c>
      <c r="B43" s="187"/>
      <c r="C43" s="198"/>
      <c r="D43" s="198"/>
      <c r="E43" s="190"/>
    </row>
    <row r="44" ht="26.25" customHeight="1" spans="1:5">
      <c r="A44" s="194" t="s">
        <v>1189</v>
      </c>
      <c r="B44" s="187"/>
      <c r="C44" s="192">
        <v>43</v>
      </c>
      <c r="D44" s="192">
        <v>13</v>
      </c>
      <c r="E44" s="190">
        <f>D44/C44</f>
        <v>0.302325581395349</v>
      </c>
    </row>
    <row r="45" ht="26.25" customHeight="1" spans="1:5">
      <c r="A45" s="194" t="s">
        <v>1190</v>
      </c>
      <c r="B45" s="187">
        <v>97</v>
      </c>
      <c r="C45" s="192">
        <v>124</v>
      </c>
      <c r="D45" s="192">
        <v>74</v>
      </c>
      <c r="E45" s="190">
        <f>D45/C45</f>
        <v>0.596774193548387</v>
      </c>
    </row>
    <row r="46" ht="26.25" customHeight="1" spans="1:5">
      <c r="A46" s="194" t="s">
        <v>1191</v>
      </c>
      <c r="B46" s="187"/>
      <c r="C46" s="192">
        <v>3</v>
      </c>
      <c r="D46" s="192">
        <v>3</v>
      </c>
      <c r="E46" s="190">
        <f>D46/C46</f>
        <v>1</v>
      </c>
    </row>
    <row r="47" ht="26.25" customHeight="1" spans="1:5">
      <c r="A47" s="194" t="s">
        <v>1192</v>
      </c>
      <c r="B47" s="187"/>
      <c r="C47" s="198"/>
      <c r="D47" s="198"/>
      <c r="E47" s="190"/>
    </row>
    <row r="48" ht="26.25" customHeight="1" spans="1:5">
      <c r="A48" s="199" t="s">
        <v>1193</v>
      </c>
      <c r="B48" s="187">
        <v>1456</v>
      </c>
      <c r="C48" s="192">
        <v>400</v>
      </c>
      <c r="D48" s="192">
        <v>132</v>
      </c>
      <c r="E48" s="190">
        <f>D48/C48</f>
        <v>0.33</v>
      </c>
    </row>
    <row r="49" ht="26.25" customHeight="1" spans="1:5">
      <c r="A49" s="194" t="s">
        <v>1194</v>
      </c>
      <c r="B49" s="187"/>
      <c r="C49" s="198"/>
      <c r="D49" s="198"/>
      <c r="E49" s="190"/>
    </row>
    <row r="50" ht="26.25" customHeight="1" spans="1:5">
      <c r="A50" s="194" t="s">
        <v>1195</v>
      </c>
      <c r="B50" s="187"/>
      <c r="C50" s="198"/>
      <c r="D50" s="198"/>
      <c r="E50" s="190"/>
    </row>
    <row r="51" ht="26.25" customHeight="1" spans="1:5">
      <c r="A51" s="194" t="s">
        <v>1196</v>
      </c>
      <c r="B51" s="187"/>
      <c r="C51" s="198"/>
      <c r="D51" s="198"/>
      <c r="E51" s="190"/>
    </row>
    <row r="52" ht="26.25" customHeight="1" spans="1:5">
      <c r="A52" s="194" t="s">
        <v>1197</v>
      </c>
      <c r="B52" s="187"/>
      <c r="C52" s="192">
        <v>30</v>
      </c>
      <c r="D52" s="192">
        <v>15</v>
      </c>
      <c r="E52" s="190">
        <f>D52/C52</f>
        <v>0.5</v>
      </c>
    </row>
    <row r="53" ht="26.25" customHeight="1" spans="1:5">
      <c r="A53" s="194" t="s">
        <v>1198</v>
      </c>
      <c r="B53" s="187">
        <v>1423</v>
      </c>
      <c r="C53" s="192">
        <v>227</v>
      </c>
      <c r="D53" s="192">
        <v>24</v>
      </c>
      <c r="E53" s="190">
        <f>D53/C53</f>
        <v>0.105726872246696</v>
      </c>
    </row>
    <row r="54" ht="26.25" customHeight="1" spans="1:5">
      <c r="A54" s="194" t="s">
        <v>1199</v>
      </c>
      <c r="B54" s="187"/>
      <c r="C54" s="198"/>
      <c r="D54" s="198"/>
      <c r="E54" s="190"/>
    </row>
    <row r="55" ht="26.25" customHeight="1" spans="1:5">
      <c r="A55" s="194" t="s">
        <v>1200</v>
      </c>
      <c r="B55" s="187">
        <v>33</v>
      </c>
      <c r="C55" s="198"/>
      <c r="D55" s="198"/>
      <c r="E55" s="190"/>
    </row>
    <row r="56" ht="26.25" customHeight="1" spans="1:5">
      <c r="A56" s="194" t="s">
        <v>1201</v>
      </c>
      <c r="B56" s="187"/>
      <c r="C56" s="198"/>
      <c r="D56" s="198"/>
      <c r="E56" s="190"/>
    </row>
    <row r="57" ht="26.25" customHeight="1" spans="1:5">
      <c r="A57" s="194" t="s">
        <v>1202</v>
      </c>
      <c r="B57" s="187"/>
      <c r="C57" s="192">
        <v>142</v>
      </c>
      <c r="D57" s="192">
        <v>92</v>
      </c>
      <c r="E57" s="190">
        <f>D57/C57</f>
        <v>0.647887323943662</v>
      </c>
    </row>
    <row r="58" ht="26.25" customHeight="1" spans="1:5">
      <c r="A58" s="194" t="s">
        <v>1203</v>
      </c>
      <c r="B58" s="187"/>
      <c r="C58" s="198"/>
      <c r="D58" s="198"/>
      <c r="E58" s="190"/>
    </row>
    <row r="59" ht="26.25" customHeight="1" spans="1:5">
      <c r="A59" s="194" t="s">
        <v>1204</v>
      </c>
      <c r="B59" s="187"/>
      <c r="C59" s="192">
        <v>1</v>
      </c>
      <c r="D59" s="192">
        <v>1</v>
      </c>
      <c r="E59" s="190">
        <f>D59/C59</f>
        <v>1</v>
      </c>
    </row>
    <row r="60" ht="26.25" customHeight="1" spans="1:5">
      <c r="A60" s="199" t="s">
        <v>1205</v>
      </c>
      <c r="B60" s="187"/>
      <c r="C60" s="192">
        <v>110</v>
      </c>
      <c r="D60" s="192">
        <v>39</v>
      </c>
      <c r="E60" s="190">
        <f>D60/C60</f>
        <v>0.354545454545455</v>
      </c>
    </row>
    <row r="61" ht="26.25" customHeight="1" spans="1:5">
      <c r="A61" s="194" t="s">
        <v>1206</v>
      </c>
      <c r="B61" s="187"/>
      <c r="C61" s="192"/>
      <c r="D61" s="192"/>
      <c r="E61" s="190"/>
    </row>
    <row r="62" ht="26.25" customHeight="1" spans="1:5">
      <c r="A62" s="194" t="s">
        <v>1207</v>
      </c>
      <c r="B62" s="198"/>
      <c r="C62" s="192">
        <v>110</v>
      </c>
      <c r="D62" s="192">
        <v>39</v>
      </c>
      <c r="E62" s="190">
        <f>D62/C62</f>
        <v>0.354545454545455</v>
      </c>
    </row>
    <row r="63" ht="26.25" customHeight="1" spans="1:5">
      <c r="A63" s="194" t="s">
        <v>1208</v>
      </c>
      <c r="B63" s="198"/>
      <c r="C63" s="198"/>
      <c r="D63" s="198"/>
      <c r="E63" s="190"/>
    </row>
    <row r="64" ht="26.25" customHeight="1" spans="1:5">
      <c r="A64" s="194" t="s">
        <v>1209</v>
      </c>
      <c r="B64" s="198"/>
      <c r="C64" s="198"/>
      <c r="D64" s="198"/>
      <c r="E64" s="190"/>
    </row>
    <row r="65" ht="26.25" customHeight="1" spans="1:5">
      <c r="A65" s="194" t="s">
        <v>1210</v>
      </c>
      <c r="B65" s="198"/>
      <c r="C65" s="198"/>
      <c r="D65" s="198"/>
      <c r="E65" s="190"/>
    </row>
    <row r="66" ht="26.25" customHeight="1" spans="1:5">
      <c r="A66" s="194" t="s">
        <v>1211</v>
      </c>
      <c r="B66" s="198"/>
      <c r="C66" s="198"/>
      <c r="D66" s="198"/>
      <c r="E66" s="190"/>
    </row>
    <row r="67" ht="26.25" customHeight="1" spans="1:5">
      <c r="A67" s="194" t="s">
        <v>1212</v>
      </c>
      <c r="B67" s="198"/>
      <c r="C67" s="198"/>
      <c r="D67" s="198"/>
      <c r="E67" s="190"/>
    </row>
    <row r="68" ht="26.25" customHeight="1" spans="1:5">
      <c r="A68" s="194" t="s">
        <v>1213</v>
      </c>
      <c r="B68" s="198"/>
      <c r="C68" s="198"/>
      <c r="D68" s="198"/>
      <c r="E68" s="190"/>
    </row>
    <row r="69" ht="26.25" customHeight="1" spans="1:5">
      <c r="A69" s="194" t="s">
        <v>1213</v>
      </c>
      <c r="B69" s="198"/>
      <c r="C69" s="198"/>
      <c r="D69" s="198"/>
      <c r="E69" s="190"/>
    </row>
    <row r="70" ht="26.25" customHeight="1" spans="1:5">
      <c r="A70" s="194" t="s">
        <v>1214</v>
      </c>
      <c r="B70" s="198"/>
      <c r="C70" s="198"/>
      <c r="D70" s="198"/>
      <c r="E70" s="190"/>
    </row>
    <row r="71" ht="26.25" customHeight="1" spans="1:5">
      <c r="A71" s="194" t="s">
        <v>1215</v>
      </c>
      <c r="B71" s="198"/>
      <c r="C71" s="198"/>
      <c r="D71" s="198"/>
      <c r="E71" s="190"/>
    </row>
    <row r="72" ht="26.25" customHeight="1" spans="1:5">
      <c r="A72" s="194" t="s">
        <v>1216</v>
      </c>
      <c r="B72" s="198"/>
      <c r="C72" s="198"/>
      <c r="D72" s="198"/>
      <c r="E72" s="190"/>
    </row>
    <row r="73" ht="26.25" customHeight="1" spans="1:5">
      <c r="A73" s="194" t="s">
        <v>1217</v>
      </c>
      <c r="B73" s="198"/>
      <c r="C73" s="198"/>
      <c r="D73" s="198"/>
      <c r="E73" s="190"/>
    </row>
    <row r="74" ht="26.25" customHeight="1" spans="1:5">
      <c r="A74" s="194" t="s">
        <v>1218</v>
      </c>
      <c r="B74" s="198"/>
      <c r="C74" s="198"/>
      <c r="D74" s="198"/>
      <c r="E74" s="190"/>
    </row>
    <row r="75" ht="26.25" customHeight="1" spans="1:5">
      <c r="A75" s="186" t="s">
        <v>1219</v>
      </c>
      <c r="B75" s="187">
        <v>4799</v>
      </c>
      <c r="C75" s="187">
        <v>8718</v>
      </c>
      <c r="D75" s="187">
        <v>7202</v>
      </c>
      <c r="E75" s="190">
        <f>D75/C75</f>
        <v>0.826106905253499</v>
      </c>
    </row>
    <row r="76" ht="26.25" customHeight="1" spans="1:5">
      <c r="A76" s="207" t="s">
        <v>1151</v>
      </c>
      <c r="B76" s="187">
        <v>2</v>
      </c>
      <c r="C76" s="187"/>
      <c r="D76" s="187"/>
      <c r="E76" s="190"/>
    </row>
    <row r="77" ht="26.25" customHeight="1" spans="1:5">
      <c r="A77" s="208" t="s">
        <v>1165</v>
      </c>
      <c r="B77" s="187">
        <v>1039</v>
      </c>
      <c r="C77" s="187">
        <v>2805</v>
      </c>
      <c r="D77" s="187">
        <v>2500</v>
      </c>
      <c r="E77" s="190">
        <f>D77/C77</f>
        <v>0.89126559714795</v>
      </c>
    </row>
    <row r="78" ht="26.25" customHeight="1" spans="1:5">
      <c r="A78" s="208" t="s">
        <v>1193</v>
      </c>
      <c r="B78" s="187">
        <v>2735</v>
      </c>
      <c r="C78" s="187">
        <v>3523</v>
      </c>
      <c r="D78" s="187">
        <v>2755</v>
      </c>
      <c r="E78" s="190">
        <f>D78/C78</f>
        <v>0.782003973885893</v>
      </c>
    </row>
    <row r="79" ht="26.25" customHeight="1" spans="1:5">
      <c r="A79" s="208" t="s">
        <v>1220</v>
      </c>
      <c r="B79" s="187"/>
      <c r="C79" s="187"/>
      <c r="D79" s="187"/>
      <c r="E79" s="190"/>
    </row>
    <row r="80" ht="26.25" customHeight="1" spans="1:5">
      <c r="A80" s="208" t="s">
        <v>1221</v>
      </c>
      <c r="B80" s="187"/>
      <c r="C80" s="187"/>
      <c r="D80" s="187"/>
      <c r="E80" s="190"/>
    </row>
    <row r="81" ht="26.25" customHeight="1" spans="1:5">
      <c r="A81" s="208" t="s">
        <v>1222</v>
      </c>
      <c r="B81" s="187"/>
      <c r="C81" s="187"/>
      <c r="D81" s="187"/>
      <c r="E81" s="190"/>
    </row>
    <row r="82" ht="26.25" customHeight="1" spans="1:5">
      <c r="A82" s="209" t="s">
        <v>1218</v>
      </c>
      <c r="B82" s="187">
        <v>1023</v>
      </c>
      <c r="C82" s="187">
        <v>2390</v>
      </c>
      <c r="D82" s="187">
        <v>1947</v>
      </c>
      <c r="E82" s="190">
        <f>D82/C82</f>
        <v>0.814644351464435</v>
      </c>
    </row>
    <row r="83" ht="26.25" customHeight="1" spans="1:5">
      <c r="A83" s="209" t="s">
        <v>60</v>
      </c>
      <c r="B83" s="187"/>
      <c r="C83" s="198"/>
      <c r="D83" s="198"/>
      <c r="E83" s="210"/>
    </row>
  </sheetData>
  <mergeCells count="1">
    <mergeCell ref="A1:D1"/>
  </mergeCells>
  <printOptions horizontalCentered="1"/>
  <pageMargins left="0.589583333333333" right="0.589583333333333" top="0.979861111111111" bottom="0.589583333333333" header="0.589583333333333" footer="0.239583333333333"/>
  <pageSetup paperSize="9" scale="73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view="pageBreakPreview" zoomScaleNormal="100" workbookViewId="0">
      <selection activeCell="C22" sqref="C22"/>
    </sheetView>
  </sheetViews>
  <sheetFormatPr defaultColWidth="9" defaultRowHeight="15"/>
  <cols>
    <col min="1" max="1" width="41.75" style="167" customWidth="1"/>
    <col min="2" max="2" width="19.125" style="168" customWidth="1"/>
    <col min="3" max="3" width="18.25" style="169" customWidth="1"/>
    <col min="4" max="4" width="19.125" style="170" customWidth="1"/>
    <col min="5" max="5" width="17.125" style="171" customWidth="1"/>
    <col min="6" max="8" width="14.25" style="169" customWidth="1"/>
    <col min="9" max="9" width="9" style="172"/>
    <col min="10" max="16384" width="9" style="167"/>
  </cols>
  <sheetData>
    <row r="1" s="163" customFormat="1" ht="54.75" customHeight="1" spans="1:9">
      <c r="A1" s="173" t="s">
        <v>1223</v>
      </c>
      <c r="B1" s="174"/>
      <c r="C1" s="173"/>
      <c r="D1" s="173"/>
      <c r="E1" s="175"/>
      <c r="F1" s="176"/>
      <c r="G1" s="176"/>
      <c r="H1" s="176"/>
      <c r="I1" s="176"/>
    </row>
    <row r="2" s="164" customFormat="1" ht="14.25" spans="1:9">
      <c r="A2" s="164" t="s">
        <v>1147</v>
      </c>
      <c r="B2" s="177"/>
      <c r="C2" s="178"/>
      <c r="E2" s="179" t="s">
        <v>3</v>
      </c>
      <c r="F2" s="178"/>
      <c r="G2" s="178"/>
      <c r="H2" s="178"/>
      <c r="I2" s="200"/>
    </row>
    <row r="3" s="165" customFormat="1" ht="32.25" customHeight="1" spans="1:9">
      <c r="A3" s="180" t="s">
        <v>1148</v>
      </c>
      <c r="B3" s="181" t="s">
        <v>1224</v>
      </c>
      <c r="C3" s="182" t="s">
        <v>6</v>
      </c>
      <c r="D3" s="182" t="s">
        <v>69</v>
      </c>
      <c r="E3" s="183" t="s">
        <v>8</v>
      </c>
      <c r="F3" s="184"/>
      <c r="G3" s="185"/>
      <c r="H3" s="185"/>
      <c r="I3" s="201"/>
    </row>
    <row r="4" ht="26.25" customHeight="1" spans="1:8">
      <c r="A4" s="186" t="s">
        <v>1225</v>
      </c>
      <c r="B4" s="187">
        <v>3491</v>
      </c>
      <c r="C4" s="188">
        <v>4159</v>
      </c>
      <c r="D4" s="189">
        <v>2748</v>
      </c>
      <c r="E4" s="190">
        <f t="shared" ref="E4:E34" si="0">D4/C4</f>
        <v>0.660735753786968</v>
      </c>
      <c r="G4" s="184"/>
      <c r="H4" s="184"/>
    </row>
    <row r="5" ht="26.25" customHeight="1" spans="1:8">
      <c r="A5" s="191" t="s">
        <v>1151</v>
      </c>
      <c r="B5" s="187">
        <v>1824</v>
      </c>
      <c r="C5" s="192">
        <v>3020</v>
      </c>
      <c r="D5" s="193">
        <v>2240</v>
      </c>
      <c r="E5" s="190">
        <f t="shared" si="0"/>
        <v>0.741721854304636</v>
      </c>
      <c r="F5" s="184"/>
      <c r="G5" s="184"/>
      <c r="H5" s="184"/>
    </row>
    <row r="6" s="166" customFormat="1" ht="26.25" customHeight="1" spans="1:9">
      <c r="A6" s="194" t="s">
        <v>1152</v>
      </c>
      <c r="B6" s="187">
        <v>305</v>
      </c>
      <c r="C6" s="192">
        <v>408</v>
      </c>
      <c r="D6" s="193">
        <v>338</v>
      </c>
      <c r="E6" s="190">
        <f t="shared" si="0"/>
        <v>0.82843137254902</v>
      </c>
      <c r="F6" s="184"/>
      <c r="G6" s="184"/>
      <c r="H6" s="184"/>
      <c r="I6" s="202"/>
    </row>
    <row r="7" s="166" customFormat="1" ht="26.25" customHeight="1" spans="1:9">
      <c r="A7" s="194" t="s">
        <v>1153</v>
      </c>
      <c r="B7" s="187">
        <v>316</v>
      </c>
      <c r="C7" s="192">
        <v>505</v>
      </c>
      <c r="D7" s="193">
        <v>435</v>
      </c>
      <c r="E7" s="190">
        <f t="shared" si="0"/>
        <v>0.861386138613861</v>
      </c>
      <c r="F7" s="184"/>
      <c r="G7" s="184"/>
      <c r="H7" s="184"/>
      <c r="I7" s="202"/>
    </row>
    <row r="8" s="166" customFormat="1" ht="26.25" customHeight="1" spans="1:9">
      <c r="A8" s="194" t="s">
        <v>1154</v>
      </c>
      <c r="B8" s="187"/>
      <c r="C8" s="192">
        <v>86</v>
      </c>
      <c r="D8" s="193">
        <v>16</v>
      </c>
      <c r="E8" s="190">
        <f t="shared" si="0"/>
        <v>0.186046511627907</v>
      </c>
      <c r="F8" s="184"/>
      <c r="G8" s="184"/>
      <c r="H8" s="184"/>
      <c r="I8" s="202"/>
    </row>
    <row r="9" s="166" customFormat="1" ht="26.25" customHeight="1" spans="1:9">
      <c r="A9" s="194" t="s">
        <v>1155</v>
      </c>
      <c r="B9" s="187"/>
      <c r="C9" s="192">
        <v>76</v>
      </c>
      <c r="D9" s="193">
        <v>6</v>
      </c>
      <c r="E9" s="190">
        <f t="shared" si="0"/>
        <v>0.0789473684210526</v>
      </c>
      <c r="F9" s="184"/>
      <c r="G9" s="184"/>
      <c r="H9" s="184"/>
      <c r="I9" s="202"/>
    </row>
    <row r="10" s="166" customFormat="1" ht="26.25" customHeight="1" spans="1:9">
      <c r="A10" s="194" t="s">
        <v>1156</v>
      </c>
      <c r="B10" s="187">
        <v>153</v>
      </c>
      <c r="C10" s="192">
        <v>307</v>
      </c>
      <c r="D10" s="193">
        <v>237</v>
      </c>
      <c r="E10" s="190">
        <f t="shared" si="0"/>
        <v>0.771986970684039</v>
      </c>
      <c r="F10" s="184"/>
      <c r="G10" s="184"/>
      <c r="H10" s="184"/>
      <c r="I10" s="202"/>
    </row>
    <row r="11" ht="26.25" customHeight="1" spans="1:8">
      <c r="A11" s="194" t="s">
        <v>1157</v>
      </c>
      <c r="B11" s="187">
        <v>226</v>
      </c>
      <c r="C11" s="192">
        <v>336</v>
      </c>
      <c r="D11" s="193">
        <v>266</v>
      </c>
      <c r="E11" s="190">
        <f t="shared" si="0"/>
        <v>0.791666666666667</v>
      </c>
      <c r="F11" s="184"/>
      <c r="G11" s="184"/>
      <c r="H11" s="184"/>
    </row>
    <row r="12" s="166" customFormat="1" ht="26.25" customHeight="1" spans="1:9">
      <c r="A12" s="194" t="s">
        <v>1158</v>
      </c>
      <c r="B12" s="187"/>
      <c r="C12" s="192">
        <v>99</v>
      </c>
      <c r="D12" s="193">
        <v>29</v>
      </c>
      <c r="E12" s="190">
        <f t="shared" si="0"/>
        <v>0.292929292929293</v>
      </c>
      <c r="F12" s="184"/>
      <c r="G12" s="184"/>
      <c r="H12" s="184"/>
      <c r="I12" s="202"/>
    </row>
    <row r="13" ht="26.25" customHeight="1" spans="1:8">
      <c r="A13" s="194" t="s">
        <v>1159</v>
      </c>
      <c r="B13" s="187">
        <v>87</v>
      </c>
      <c r="C13" s="192">
        <v>162</v>
      </c>
      <c r="D13" s="193">
        <v>92</v>
      </c>
      <c r="E13" s="190">
        <f t="shared" si="0"/>
        <v>0.567901234567901</v>
      </c>
      <c r="F13" s="195"/>
      <c r="G13" s="195"/>
      <c r="H13" s="195"/>
    </row>
    <row r="14" ht="26.25" customHeight="1" spans="1:8">
      <c r="A14" s="194" t="s">
        <v>1160</v>
      </c>
      <c r="B14" s="187"/>
      <c r="C14" s="196"/>
      <c r="D14" s="196"/>
      <c r="E14" s="190"/>
      <c r="F14" s="195"/>
      <c r="G14" s="195"/>
      <c r="H14" s="195"/>
    </row>
    <row r="15" ht="26.25" customHeight="1" spans="1:8">
      <c r="A15" s="197" t="s">
        <v>1161</v>
      </c>
      <c r="B15" s="187"/>
      <c r="C15" s="192">
        <v>88</v>
      </c>
      <c r="D15" s="193">
        <v>18</v>
      </c>
      <c r="E15" s="190">
        <f t="shared" si="0"/>
        <v>0.204545454545455</v>
      </c>
      <c r="F15" s="195"/>
      <c r="G15" s="195"/>
      <c r="H15" s="195"/>
    </row>
    <row r="16" ht="26.25" customHeight="1" spans="1:8">
      <c r="A16" s="194" t="s">
        <v>1162</v>
      </c>
      <c r="B16" s="187">
        <v>453</v>
      </c>
      <c r="C16" s="192">
        <v>597</v>
      </c>
      <c r="D16" s="193">
        <v>517</v>
      </c>
      <c r="E16" s="190">
        <f t="shared" si="0"/>
        <v>0.865996649916248</v>
      </c>
      <c r="F16" s="195"/>
      <c r="G16" s="195"/>
      <c r="H16" s="195"/>
    </row>
    <row r="17" ht="26.25" customHeight="1" spans="1:8">
      <c r="A17" s="194" t="s">
        <v>1163</v>
      </c>
      <c r="B17" s="187"/>
      <c r="C17" s="196"/>
      <c r="D17" s="196"/>
      <c r="E17" s="190"/>
      <c r="F17" s="195"/>
      <c r="G17" s="195"/>
      <c r="H17" s="195"/>
    </row>
    <row r="18" ht="26.25" customHeight="1" spans="1:5">
      <c r="A18" s="194" t="s">
        <v>1164</v>
      </c>
      <c r="B18" s="187">
        <v>167</v>
      </c>
      <c r="C18" s="192">
        <v>356</v>
      </c>
      <c r="D18" s="193">
        <v>286</v>
      </c>
      <c r="E18" s="190">
        <f t="shared" si="0"/>
        <v>0.803370786516854</v>
      </c>
    </row>
    <row r="19" ht="26.25" customHeight="1" spans="1:5">
      <c r="A19" s="191" t="s">
        <v>1165</v>
      </c>
      <c r="B19" s="187">
        <v>211</v>
      </c>
      <c r="C19" s="192">
        <v>629</v>
      </c>
      <c r="D19" s="193">
        <v>337</v>
      </c>
      <c r="E19" s="190">
        <f t="shared" si="0"/>
        <v>0.53577106518283</v>
      </c>
    </row>
    <row r="20" ht="26.25" customHeight="1" spans="1:5">
      <c r="A20" s="194" t="s">
        <v>1166</v>
      </c>
      <c r="B20" s="187">
        <v>188</v>
      </c>
      <c r="C20" s="192">
        <v>297</v>
      </c>
      <c r="D20" s="193">
        <v>147</v>
      </c>
      <c r="E20" s="190">
        <f t="shared" si="0"/>
        <v>0.494949494949495</v>
      </c>
    </row>
    <row r="21" ht="26.25" customHeight="1" spans="1:5">
      <c r="A21" s="194" t="s">
        <v>1167</v>
      </c>
      <c r="B21" s="187"/>
      <c r="C21" s="198"/>
      <c r="D21" s="198"/>
      <c r="E21" s="190"/>
    </row>
    <row r="22" ht="26.25" customHeight="1" spans="1:5">
      <c r="A22" s="194" t="s">
        <v>1168</v>
      </c>
      <c r="B22" s="187"/>
      <c r="C22" s="198"/>
      <c r="D22" s="198"/>
      <c r="E22" s="190"/>
    </row>
    <row r="23" ht="26.25" customHeight="1" spans="1:5">
      <c r="A23" s="194" t="s">
        <v>1169</v>
      </c>
      <c r="B23" s="187"/>
      <c r="C23" s="192">
        <v>1</v>
      </c>
      <c r="D23" s="193">
        <v>1</v>
      </c>
      <c r="E23" s="190">
        <f t="shared" si="0"/>
        <v>1</v>
      </c>
    </row>
    <row r="24" ht="26.25" customHeight="1" spans="1:5">
      <c r="A24" s="194" t="s">
        <v>1170</v>
      </c>
      <c r="B24" s="187"/>
      <c r="C24" s="192">
        <v>14</v>
      </c>
      <c r="D24" s="193">
        <v>4</v>
      </c>
      <c r="E24" s="190">
        <f t="shared" si="0"/>
        <v>0.285714285714286</v>
      </c>
    </row>
    <row r="25" ht="26.25" customHeight="1" spans="1:5">
      <c r="A25" s="194" t="s">
        <v>1171</v>
      </c>
      <c r="B25" s="187"/>
      <c r="C25" s="192">
        <v>28</v>
      </c>
      <c r="D25" s="193">
        <v>18</v>
      </c>
      <c r="E25" s="190">
        <f t="shared" si="0"/>
        <v>0.642857142857143</v>
      </c>
    </row>
    <row r="26" ht="26.25" customHeight="1" spans="1:5">
      <c r="A26" s="194" t="s">
        <v>1172</v>
      </c>
      <c r="B26" s="187">
        <v>23</v>
      </c>
      <c r="C26" s="192">
        <v>9</v>
      </c>
      <c r="D26" s="193">
        <v>7</v>
      </c>
      <c r="E26" s="190">
        <f t="shared" si="0"/>
        <v>0.777777777777778</v>
      </c>
    </row>
    <row r="27" ht="26.25" customHeight="1" spans="1:5">
      <c r="A27" s="194" t="s">
        <v>1173</v>
      </c>
      <c r="B27" s="187"/>
      <c r="C27" s="192">
        <v>36</v>
      </c>
      <c r="D27" s="193">
        <v>36</v>
      </c>
      <c r="E27" s="190">
        <f t="shared" si="0"/>
        <v>1</v>
      </c>
    </row>
    <row r="28" ht="26.25" customHeight="1" spans="1:5">
      <c r="A28" s="194" t="s">
        <v>1174</v>
      </c>
      <c r="B28" s="187"/>
      <c r="C28" s="198"/>
      <c r="D28" s="198"/>
      <c r="E28" s="190"/>
    </row>
    <row r="29" ht="26.25" customHeight="1" spans="1:5">
      <c r="A29" s="194" t="s">
        <v>1175</v>
      </c>
      <c r="B29" s="187"/>
      <c r="C29" s="192">
        <v>1</v>
      </c>
      <c r="D29" s="193">
        <v>1</v>
      </c>
      <c r="E29" s="190">
        <f t="shared" si="0"/>
        <v>1</v>
      </c>
    </row>
    <row r="30" ht="26.25" customHeight="1" spans="1:5">
      <c r="A30" s="194" t="s">
        <v>1176</v>
      </c>
      <c r="B30" s="187"/>
      <c r="C30" s="198"/>
      <c r="D30" s="198"/>
      <c r="E30" s="190"/>
    </row>
    <row r="31" ht="26.25" customHeight="1" spans="1:5">
      <c r="A31" s="194" t="s">
        <v>1177</v>
      </c>
      <c r="B31" s="187"/>
      <c r="C31" s="192">
        <v>5</v>
      </c>
      <c r="D31" s="193">
        <v>5</v>
      </c>
      <c r="E31" s="190">
        <f t="shared" si="0"/>
        <v>1</v>
      </c>
    </row>
    <row r="32" ht="26.25" customHeight="1" spans="1:5">
      <c r="A32" s="194" t="s">
        <v>1178</v>
      </c>
      <c r="B32" s="187"/>
      <c r="C32" s="198"/>
      <c r="D32" s="198"/>
      <c r="E32" s="190"/>
    </row>
    <row r="33" ht="26.25" customHeight="1" spans="1:5">
      <c r="A33" s="194" t="s">
        <v>1179</v>
      </c>
      <c r="B33" s="187"/>
      <c r="C33" s="198"/>
      <c r="D33" s="198"/>
      <c r="E33" s="190"/>
    </row>
    <row r="34" ht="26.25" customHeight="1" spans="1:5">
      <c r="A34" s="194" t="s">
        <v>1180</v>
      </c>
      <c r="B34" s="187">
        <v>5</v>
      </c>
      <c r="C34" s="192">
        <v>1</v>
      </c>
      <c r="D34" s="193">
        <v>1</v>
      </c>
      <c r="E34" s="190">
        <f>D34/C34</f>
        <v>1</v>
      </c>
    </row>
    <row r="35" ht="26.25" customHeight="1" spans="1:5">
      <c r="A35" s="194" t="s">
        <v>1181</v>
      </c>
      <c r="B35" s="187"/>
      <c r="C35" s="198"/>
      <c r="D35" s="198"/>
      <c r="E35" s="190"/>
    </row>
    <row r="36" ht="26.25" customHeight="1" spans="1:5">
      <c r="A36" s="194" t="s">
        <v>1182</v>
      </c>
      <c r="B36" s="187"/>
      <c r="C36" s="198"/>
      <c r="D36" s="198"/>
      <c r="E36" s="190"/>
    </row>
    <row r="37" ht="26.25" customHeight="1" spans="1:5">
      <c r="A37" s="194" t="s">
        <v>1183</v>
      </c>
      <c r="B37" s="187"/>
      <c r="C37" s="198"/>
      <c r="D37" s="198"/>
      <c r="E37" s="190"/>
    </row>
    <row r="38" ht="26.25" customHeight="1" spans="1:5">
      <c r="A38" s="194" t="s">
        <v>1184</v>
      </c>
      <c r="B38" s="187"/>
      <c r="C38" s="198"/>
      <c r="D38" s="198"/>
      <c r="E38" s="190"/>
    </row>
    <row r="39" ht="26.25" customHeight="1" spans="1:5">
      <c r="A39" s="194" t="s">
        <v>1185</v>
      </c>
      <c r="B39" s="187"/>
      <c r="C39" s="192">
        <v>6</v>
      </c>
      <c r="D39" s="193">
        <v>6</v>
      </c>
      <c r="E39" s="190">
        <f>D39/C39</f>
        <v>1</v>
      </c>
    </row>
    <row r="40" ht="26.25" customHeight="1" spans="1:5">
      <c r="A40" s="194" t="s">
        <v>1186</v>
      </c>
      <c r="B40" s="187"/>
      <c r="C40" s="192">
        <v>5</v>
      </c>
      <c r="D40" s="193">
        <v>5</v>
      </c>
      <c r="E40" s="190">
        <f>D40/C40</f>
        <v>1</v>
      </c>
    </row>
    <row r="41" ht="26.25" customHeight="1" spans="1:5">
      <c r="A41" s="194" t="s">
        <v>1187</v>
      </c>
      <c r="B41" s="187">
        <v>15</v>
      </c>
      <c r="C41" s="192">
        <v>56</v>
      </c>
      <c r="D41" s="193">
        <v>16</v>
      </c>
      <c r="E41" s="190">
        <f>D41/C41</f>
        <v>0.285714285714286</v>
      </c>
    </row>
    <row r="42" ht="26.25" customHeight="1" spans="1:5">
      <c r="A42" s="194" t="s">
        <v>1188</v>
      </c>
      <c r="B42" s="187"/>
      <c r="C42" s="198"/>
      <c r="D42" s="198"/>
      <c r="E42" s="190"/>
    </row>
    <row r="43" ht="26.25" customHeight="1" spans="1:5">
      <c r="A43" s="194" t="s">
        <v>1189</v>
      </c>
      <c r="B43" s="187"/>
      <c r="C43" s="192">
        <v>43</v>
      </c>
      <c r="D43" s="193">
        <v>13</v>
      </c>
      <c r="E43" s="190">
        <f>D43/C43</f>
        <v>0.302325581395349</v>
      </c>
    </row>
    <row r="44" ht="26.25" customHeight="1" spans="1:5">
      <c r="A44" s="194" t="s">
        <v>1190</v>
      </c>
      <c r="B44" s="187">
        <v>97</v>
      </c>
      <c r="C44" s="192">
        <v>124</v>
      </c>
      <c r="D44" s="193">
        <v>74</v>
      </c>
      <c r="E44" s="190">
        <f>D44/C44</f>
        <v>0.596774193548387</v>
      </c>
    </row>
    <row r="45" ht="26.25" customHeight="1" spans="1:5">
      <c r="A45" s="194" t="s">
        <v>1191</v>
      </c>
      <c r="B45" s="187"/>
      <c r="C45" s="192">
        <v>3</v>
      </c>
      <c r="D45" s="193">
        <v>3</v>
      </c>
      <c r="E45" s="190">
        <f>D45/C45</f>
        <v>1</v>
      </c>
    </row>
    <row r="46" ht="26.25" customHeight="1" spans="1:5">
      <c r="A46" s="194" t="s">
        <v>1192</v>
      </c>
      <c r="B46" s="187"/>
      <c r="C46" s="198"/>
      <c r="D46" s="198"/>
      <c r="E46" s="190"/>
    </row>
    <row r="47" ht="26.25" customHeight="1" spans="1:5">
      <c r="A47" s="191" t="s">
        <v>1193</v>
      </c>
      <c r="B47" s="187">
        <v>1456</v>
      </c>
      <c r="C47" s="192">
        <v>400</v>
      </c>
      <c r="D47" s="193">
        <v>132</v>
      </c>
      <c r="E47" s="190">
        <f>D47/C47</f>
        <v>0.33</v>
      </c>
    </row>
    <row r="48" ht="26.25" customHeight="1" spans="1:5">
      <c r="A48" s="194" t="s">
        <v>1194</v>
      </c>
      <c r="B48" s="187"/>
      <c r="C48" s="198"/>
      <c r="D48" s="198"/>
      <c r="E48" s="190"/>
    </row>
    <row r="49" ht="26.25" customHeight="1" spans="1:5">
      <c r="A49" s="194" t="s">
        <v>1195</v>
      </c>
      <c r="B49" s="187"/>
      <c r="C49" s="198"/>
      <c r="D49" s="198"/>
      <c r="E49" s="190"/>
    </row>
    <row r="50" ht="26.25" customHeight="1" spans="1:5">
      <c r="A50" s="194" t="s">
        <v>1196</v>
      </c>
      <c r="B50" s="187"/>
      <c r="C50" s="198"/>
      <c r="D50" s="198"/>
      <c r="E50" s="190"/>
    </row>
    <row r="51" ht="26.25" customHeight="1" spans="1:5">
      <c r="A51" s="194" t="s">
        <v>1197</v>
      </c>
      <c r="B51" s="187"/>
      <c r="C51" s="192">
        <v>30</v>
      </c>
      <c r="D51" s="193">
        <v>15</v>
      </c>
      <c r="E51" s="190">
        <f>D51/C51</f>
        <v>0.5</v>
      </c>
    </row>
    <row r="52" ht="26.25" customHeight="1" spans="1:5">
      <c r="A52" s="194" t="s">
        <v>1198</v>
      </c>
      <c r="B52" s="187">
        <v>1423</v>
      </c>
      <c r="C52" s="192">
        <v>227</v>
      </c>
      <c r="D52" s="193">
        <v>24</v>
      </c>
      <c r="E52" s="190">
        <f>D52/C52</f>
        <v>0.105726872246696</v>
      </c>
    </row>
    <row r="53" ht="26.25" customHeight="1" spans="1:5">
      <c r="A53" s="194" t="s">
        <v>1199</v>
      </c>
      <c r="B53" s="187"/>
      <c r="C53" s="198"/>
      <c r="D53" s="198"/>
      <c r="E53" s="190"/>
    </row>
    <row r="54" ht="26.25" customHeight="1" spans="1:5">
      <c r="A54" s="194" t="s">
        <v>1200</v>
      </c>
      <c r="B54" s="187">
        <v>33</v>
      </c>
      <c r="C54" s="198"/>
      <c r="D54" s="198"/>
      <c r="E54" s="190"/>
    </row>
    <row r="55" ht="26.25" customHeight="1" spans="1:5">
      <c r="A55" s="194" t="s">
        <v>1201</v>
      </c>
      <c r="B55" s="187"/>
      <c r="C55" s="198"/>
      <c r="D55" s="198"/>
      <c r="E55" s="190"/>
    </row>
    <row r="56" ht="26.25" customHeight="1" spans="1:5">
      <c r="A56" s="194" t="s">
        <v>1202</v>
      </c>
      <c r="B56" s="187"/>
      <c r="C56" s="192">
        <v>142</v>
      </c>
      <c r="D56" s="193">
        <v>92</v>
      </c>
      <c r="E56" s="190">
        <f>D56/C56</f>
        <v>0.647887323943662</v>
      </c>
    </row>
    <row r="57" ht="26.25" customHeight="1" spans="1:5">
      <c r="A57" s="194" t="s">
        <v>1203</v>
      </c>
      <c r="B57" s="187"/>
      <c r="C57" s="198"/>
      <c r="D57" s="198"/>
      <c r="E57" s="190"/>
    </row>
    <row r="58" ht="26.25" customHeight="1" spans="1:5">
      <c r="A58" s="194" t="s">
        <v>1204</v>
      </c>
      <c r="B58" s="187"/>
      <c r="C58" s="192">
        <v>1</v>
      </c>
      <c r="D58" s="193">
        <v>1</v>
      </c>
      <c r="E58" s="190">
        <f>D58/C58</f>
        <v>1</v>
      </c>
    </row>
    <row r="59" ht="26.25" customHeight="1" spans="1:5">
      <c r="A59" s="199" t="s">
        <v>1205</v>
      </c>
      <c r="B59" s="187"/>
      <c r="C59" s="192">
        <v>110</v>
      </c>
      <c r="D59" s="193">
        <v>39</v>
      </c>
      <c r="E59" s="190">
        <f>D59/C59</f>
        <v>0.354545454545455</v>
      </c>
    </row>
    <row r="60" ht="26.25" customHeight="1" spans="1:5">
      <c r="A60" s="194" t="s">
        <v>1206</v>
      </c>
      <c r="B60" s="187"/>
      <c r="C60" s="192"/>
      <c r="D60" s="193"/>
      <c r="E60" s="190"/>
    </row>
    <row r="61" ht="26.25" customHeight="1" spans="1:5">
      <c r="A61" s="194" t="s">
        <v>1207</v>
      </c>
      <c r="B61" s="198"/>
      <c r="C61" s="192">
        <v>110</v>
      </c>
      <c r="D61" s="193">
        <v>39</v>
      </c>
      <c r="E61" s="190">
        <f>D61/C61</f>
        <v>0.354545454545455</v>
      </c>
    </row>
    <row r="62" ht="26.25" customHeight="1" spans="1:5">
      <c r="A62" s="194" t="s">
        <v>1208</v>
      </c>
      <c r="B62" s="198"/>
      <c r="C62" s="198"/>
      <c r="D62" s="198"/>
      <c r="E62" s="190"/>
    </row>
    <row r="63" ht="26.25" customHeight="1" spans="1:5">
      <c r="A63" s="194" t="s">
        <v>1209</v>
      </c>
      <c r="B63" s="198"/>
      <c r="C63" s="198"/>
      <c r="D63" s="198"/>
      <c r="E63" s="190"/>
    </row>
    <row r="64" ht="26.25" customHeight="1" spans="1:5">
      <c r="A64" s="194" t="s">
        <v>1210</v>
      </c>
      <c r="B64" s="198"/>
      <c r="C64" s="198"/>
      <c r="D64" s="198"/>
      <c r="E64" s="190"/>
    </row>
    <row r="65" ht="26.25" customHeight="1" spans="1:5">
      <c r="A65" s="194" t="s">
        <v>1211</v>
      </c>
      <c r="B65" s="198"/>
      <c r="C65" s="198"/>
      <c r="D65" s="198"/>
      <c r="E65" s="190"/>
    </row>
    <row r="66" ht="26.25" customHeight="1" spans="1:5">
      <c r="A66" s="194" t="s">
        <v>1212</v>
      </c>
      <c r="B66" s="198"/>
      <c r="C66" s="198"/>
      <c r="D66" s="198"/>
      <c r="E66" s="190"/>
    </row>
    <row r="67" ht="26.25" customHeight="1" spans="1:5">
      <c r="A67" s="194" t="s">
        <v>1213</v>
      </c>
      <c r="B67" s="198"/>
      <c r="C67" s="198"/>
      <c r="D67" s="198"/>
      <c r="E67" s="190"/>
    </row>
    <row r="68" ht="26.25" customHeight="1" spans="1:5">
      <c r="A68" s="194" t="s">
        <v>1213</v>
      </c>
      <c r="B68" s="198"/>
      <c r="C68" s="198"/>
      <c r="D68" s="198"/>
      <c r="E68" s="190"/>
    </row>
    <row r="69" ht="26.25" customHeight="1" spans="1:5">
      <c r="A69" s="194" t="s">
        <v>1214</v>
      </c>
      <c r="B69" s="198"/>
      <c r="C69" s="198"/>
      <c r="D69" s="198"/>
      <c r="E69" s="190"/>
    </row>
    <row r="70" ht="26.25" customHeight="1" spans="1:5">
      <c r="A70" s="194" t="s">
        <v>1215</v>
      </c>
      <c r="B70" s="198"/>
      <c r="C70" s="198"/>
      <c r="D70" s="198"/>
      <c r="E70" s="190"/>
    </row>
    <row r="71" ht="26.25" customHeight="1" spans="1:5">
      <c r="A71" s="194" t="s">
        <v>1216</v>
      </c>
      <c r="B71" s="198"/>
      <c r="C71" s="198"/>
      <c r="D71" s="198"/>
      <c r="E71" s="190"/>
    </row>
    <row r="72" ht="26.25" customHeight="1" spans="1:5">
      <c r="A72" s="194" t="s">
        <v>1217</v>
      </c>
      <c r="B72" s="198"/>
      <c r="C72" s="198"/>
      <c r="D72" s="198"/>
      <c r="E72" s="190"/>
    </row>
    <row r="73" ht="26.25" customHeight="1" spans="1:5">
      <c r="A73" s="194" t="s">
        <v>1218</v>
      </c>
      <c r="B73" s="198"/>
      <c r="C73" s="198"/>
      <c r="D73" s="198"/>
      <c r="E73" s="190"/>
    </row>
  </sheetData>
  <mergeCells count="1">
    <mergeCell ref="A1:D1"/>
  </mergeCells>
  <pageMargins left="0.75" right="0.75" top="1" bottom="1" header="0.5" footer="0.5"/>
  <pageSetup paperSize="9" scale="5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"/>
  <sheetViews>
    <sheetView showGridLines="0" view="pageBreakPreview" zoomScaleNormal="100" workbookViewId="0">
      <pane xSplit="1" ySplit="3" topLeftCell="B16" activePane="bottomRight" state="frozen"/>
      <selection/>
      <selection pane="topRight"/>
      <selection pane="bottomLeft"/>
      <selection pane="bottomRight" activeCell="E5" sqref="E5:E28"/>
    </sheetView>
  </sheetViews>
  <sheetFormatPr defaultColWidth="9" defaultRowHeight="15" outlineLevelCol="5"/>
  <cols>
    <col min="1" max="1" width="53.625" style="57" customWidth="1"/>
    <col min="2" max="6" width="14.125" style="143" customWidth="1"/>
    <col min="7" max="16384" width="9" style="58"/>
  </cols>
  <sheetData>
    <row r="1" s="54" customFormat="1" ht="32.25" customHeight="1" spans="1:6">
      <c r="A1" s="144" t="s">
        <v>1226</v>
      </c>
      <c r="B1" s="144"/>
      <c r="C1" s="144"/>
      <c r="D1" s="144"/>
      <c r="E1" s="144"/>
      <c r="F1" s="144"/>
    </row>
    <row r="2" s="55" customFormat="1" ht="14.25" spans="1:6">
      <c r="A2" s="145" t="s">
        <v>1227</v>
      </c>
      <c r="B2" s="146"/>
      <c r="C2" s="146"/>
      <c r="D2" s="88"/>
      <c r="F2" s="147" t="s">
        <v>3</v>
      </c>
    </row>
    <row r="3" s="56" customFormat="1" ht="30" customHeight="1" spans="1:6">
      <c r="A3" s="9" t="s">
        <v>1228</v>
      </c>
      <c r="B3" s="148" t="s">
        <v>1229</v>
      </c>
      <c r="C3" s="9" t="s">
        <v>6</v>
      </c>
      <c r="D3" s="9" t="s">
        <v>7</v>
      </c>
      <c r="E3" s="9" t="s">
        <v>8</v>
      </c>
      <c r="F3" s="9" t="s">
        <v>9</v>
      </c>
    </row>
    <row r="4" ht="25.5" customHeight="1" spans="1:6">
      <c r="A4" s="18" t="s">
        <v>1230</v>
      </c>
      <c r="B4" s="149"/>
      <c r="C4" s="150"/>
      <c r="D4" s="151"/>
      <c r="E4" s="152"/>
      <c r="F4" s="153"/>
    </row>
    <row r="5" ht="25.5" customHeight="1" spans="1:6">
      <c r="A5" s="18" t="s">
        <v>1231</v>
      </c>
      <c r="B5" s="150">
        <v>531</v>
      </c>
      <c r="C5" s="150">
        <v>3710</v>
      </c>
      <c r="D5" s="150">
        <v>3939</v>
      </c>
      <c r="E5" s="152">
        <v>1.06172506738544</v>
      </c>
      <c r="F5" s="153">
        <v>4.64504716981132</v>
      </c>
    </row>
    <row r="6" ht="25.5" customHeight="1" spans="1:6">
      <c r="A6" s="154" t="s">
        <v>1232</v>
      </c>
      <c r="B6" s="155"/>
      <c r="C6" s="150"/>
      <c r="D6" s="150">
        <v>276</v>
      </c>
      <c r="E6" s="152"/>
      <c r="F6" s="153">
        <v>1.02602230483271</v>
      </c>
    </row>
    <row r="7" s="142" customFormat="1" ht="25.5" customHeight="1" spans="1:6">
      <c r="A7" s="156" t="s">
        <v>1233</v>
      </c>
      <c r="B7" s="157"/>
      <c r="C7" s="150"/>
      <c r="D7" s="150"/>
      <c r="E7" s="152"/>
      <c r="F7" s="153"/>
    </row>
    <row r="8" s="142" customFormat="1" ht="25.5" customHeight="1" spans="1:6">
      <c r="A8" s="156" t="s">
        <v>1234</v>
      </c>
      <c r="B8" s="157"/>
      <c r="C8" s="150"/>
      <c r="D8" s="150"/>
      <c r="E8" s="152"/>
      <c r="F8" s="153"/>
    </row>
    <row r="9" s="142" customFormat="1" ht="25.5" customHeight="1" spans="1:6">
      <c r="A9" s="156" t="s">
        <v>1235</v>
      </c>
      <c r="B9" s="150"/>
      <c r="C9" s="150"/>
      <c r="D9" s="150">
        <v>276</v>
      </c>
      <c r="E9" s="152"/>
      <c r="F9" s="153"/>
    </row>
    <row r="10" s="142" customFormat="1" ht="25.5" customHeight="1" spans="1:6">
      <c r="A10" s="156" t="s">
        <v>1236</v>
      </c>
      <c r="B10" s="150"/>
      <c r="C10" s="150"/>
      <c r="D10" s="150"/>
      <c r="E10" s="152"/>
      <c r="F10" s="153"/>
    </row>
    <row r="11" ht="25.5" customHeight="1" spans="1:6">
      <c r="A11" s="156" t="s">
        <v>1237</v>
      </c>
      <c r="B11" s="150"/>
      <c r="C11" s="150"/>
      <c r="D11" s="150"/>
      <c r="E11" s="152"/>
      <c r="F11" s="153"/>
    </row>
    <row r="12" s="142" customFormat="1" ht="25.5" customHeight="1" spans="1:6">
      <c r="A12" s="156" t="s">
        <v>1238</v>
      </c>
      <c r="B12" s="150"/>
      <c r="C12" s="150"/>
      <c r="D12" s="150"/>
      <c r="E12" s="152"/>
      <c r="F12" s="153"/>
    </row>
    <row r="13" s="142" customFormat="1" ht="25.5" customHeight="1" spans="1:6">
      <c r="A13" s="156" t="s">
        <v>1239</v>
      </c>
      <c r="B13" s="150"/>
      <c r="C13" s="150"/>
      <c r="D13" s="150"/>
      <c r="E13" s="152"/>
      <c r="F13" s="153"/>
    </row>
    <row r="14" s="142" customFormat="1" ht="25.5" customHeight="1" spans="1:6">
      <c r="A14" s="158" t="s">
        <v>1240</v>
      </c>
      <c r="B14" s="150"/>
      <c r="C14" s="150"/>
      <c r="D14" s="150"/>
      <c r="E14" s="152"/>
      <c r="F14" s="153"/>
    </row>
    <row r="15" s="142" customFormat="1" ht="25.5" customHeight="1" spans="1:6">
      <c r="A15" s="156" t="s">
        <v>1241</v>
      </c>
      <c r="B15" s="150"/>
      <c r="C15" s="150"/>
      <c r="D15" s="150"/>
      <c r="E15" s="151"/>
      <c r="F15" s="153"/>
    </row>
    <row r="16" s="142" customFormat="1" ht="25.5" customHeight="1" spans="1:6">
      <c r="A16" s="156" t="s">
        <v>1242</v>
      </c>
      <c r="B16" s="150"/>
      <c r="C16" s="150"/>
      <c r="D16" s="150"/>
      <c r="E16" s="151"/>
      <c r="F16" s="153"/>
    </row>
    <row r="17" ht="28.35" customHeight="1" spans="1:6">
      <c r="A17" s="154" t="s">
        <v>1243</v>
      </c>
      <c r="B17" s="150">
        <v>531</v>
      </c>
      <c r="C17" s="150">
        <v>3710</v>
      </c>
      <c r="D17" s="150">
        <v>3663</v>
      </c>
      <c r="E17" s="159">
        <v>0.99</v>
      </c>
      <c r="F17" s="159">
        <v>6.33</v>
      </c>
    </row>
    <row r="18" ht="28.35" customHeight="1" spans="1:6">
      <c r="A18" s="156" t="s">
        <v>1244</v>
      </c>
      <c r="B18" s="150"/>
      <c r="C18" s="150"/>
      <c r="D18" s="150"/>
      <c r="E18" s="151"/>
      <c r="F18" s="151"/>
    </row>
    <row r="19" ht="28.35" customHeight="1" spans="1:6">
      <c r="A19" s="156" t="s">
        <v>1245</v>
      </c>
      <c r="B19" s="150"/>
      <c r="C19" s="150"/>
      <c r="D19" s="150"/>
      <c r="E19" s="151"/>
      <c r="F19" s="151"/>
    </row>
    <row r="20" ht="28.35" customHeight="1" spans="1:6">
      <c r="A20" s="156" t="s">
        <v>1246</v>
      </c>
      <c r="B20" s="150"/>
      <c r="C20" s="150"/>
      <c r="D20" s="150"/>
      <c r="E20" s="151"/>
      <c r="F20" s="151"/>
    </row>
    <row r="21" ht="28.35" customHeight="1" spans="1:6">
      <c r="A21" s="156" t="s">
        <v>1247</v>
      </c>
      <c r="B21" s="150"/>
      <c r="C21" s="150"/>
      <c r="D21" s="150"/>
      <c r="E21" s="151"/>
      <c r="F21" s="151"/>
    </row>
    <row r="22" ht="28.35" customHeight="1" spans="1:6">
      <c r="A22" s="156" t="s">
        <v>1248</v>
      </c>
      <c r="B22" s="150"/>
      <c r="C22" s="150"/>
      <c r="D22" s="150"/>
      <c r="E22" s="151"/>
      <c r="F22" s="151"/>
    </row>
    <row r="23" ht="28.35" customHeight="1" spans="1:6">
      <c r="A23" s="156" t="s">
        <v>1249</v>
      </c>
      <c r="B23" s="150"/>
      <c r="C23" s="150"/>
      <c r="D23" s="150"/>
      <c r="E23" s="151"/>
      <c r="F23" s="151"/>
    </row>
    <row r="24" ht="28.35" customHeight="1" spans="1:6">
      <c r="A24" s="156" t="s">
        <v>1250</v>
      </c>
      <c r="B24" s="150">
        <v>521</v>
      </c>
      <c r="C24" s="150">
        <v>570</v>
      </c>
      <c r="D24" s="150">
        <v>570</v>
      </c>
      <c r="E24" s="152">
        <v>1</v>
      </c>
      <c r="F24" s="160">
        <v>1.04014598540146</v>
      </c>
    </row>
    <row r="25" ht="28.35" customHeight="1" spans="1:6">
      <c r="A25" s="156" t="s">
        <v>1251</v>
      </c>
      <c r="B25" s="150"/>
      <c r="C25" s="150"/>
      <c r="D25" s="150"/>
      <c r="E25" s="151"/>
      <c r="F25" s="160"/>
    </row>
    <row r="26" ht="28.35" customHeight="1" spans="1:6">
      <c r="A26" s="156" t="s">
        <v>1252</v>
      </c>
      <c r="B26" s="150"/>
      <c r="C26" s="150">
        <v>10</v>
      </c>
      <c r="D26" s="150"/>
      <c r="E26" s="151"/>
      <c r="F26" s="160"/>
    </row>
    <row r="27" ht="28.35" customHeight="1" spans="1:6">
      <c r="A27" s="156" t="s">
        <v>1253</v>
      </c>
      <c r="B27" s="150">
        <v>10</v>
      </c>
      <c r="C27" s="150">
        <v>40</v>
      </c>
      <c r="D27" s="150">
        <v>3</v>
      </c>
      <c r="E27" s="152">
        <v>0.075</v>
      </c>
      <c r="F27" s="160">
        <v>0.0967741935483871</v>
      </c>
    </row>
    <row r="28" ht="28.35" customHeight="1" spans="1:6">
      <c r="A28" s="156" t="s">
        <v>1254</v>
      </c>
      <c r="B28" s="150"/>
      <c r="C28" s="150">
        <v>3090</v>
      </c>
      <c r="D28" s="150">
        <v>3090</v>
      </c>
      <c r="E28" s="152">
        <v>1</v>
      </c>
      <c r="F28" s="160">
        <v>1.09677419354839</v>
      </c>
    </row>
    <row r="29" ht="28.35" customHeight="1" spans="1:6">
      <c r="A29" s="156" t="s">
        <v>1255</v>
      </c>
      <c r="B29" s="150"/>
      <c r="C29" s="151"/>
      <c r="D29" s="151"/>
      <c r="E29" s="151"/>
      <c r="F29" s="151"/>
    </row>
    <row r="30" ht="28.35" customHeight="1" spans="1:6">
      <c r="A30" s="156" t="s">
        <v>1256</v>
      </c>
      <c r="B30" s="150"/>
      <c r="C30" s="151"/>
      <c r="D30" s="151"/>
      <c r="E30" s="151"/>
      <c r="F30" s="151"/>
    </row>
    <row r="31" ht="28.35" customHeight="1" spans="1:6">
      <c r="A31" s="156" t="s">
        <v>1257</v>
      </c>
      <c r="B31" s="150"/>
      <c r="C31" s="151"/>
      <c r="D31" s="151"/>
      <c r="E31" s="151"/>
      <c r="F31" s="151"/>
    </row>
    <row r="32" ht="28.35" customHeight="1" spans="1:6">
      <c r="A32" s="156" t="s">
        <v>1258</v>
      </c>
      <c r="B32" s="150"/>
      <c r="C32" s="151"/>
      <c r="D32" s="151"/>
      <c r="E32" s="151"/>
      <c r="F32" s="151"/>
    </row>
    <row r="33" ht="28.35" customHeight="1" spans="1:6">
      <c r="A33" s="156" t="s">
        <v>1259</v>
      </c>
      <c r="B33" s="150"/>
      <c r="C33" s="151"/>
      <c r="D33" s="151"/>
      <c r="E33" s="151"/>
      <c r="F33" s="151"/>
    </row>
    <row r="34" ht="28.35" customHeight="1" spans="1:6">
      <c r="A34" s="156" t="s">
        <v>60</v>
      </c>
      <c r="B34" s="150"/>
      <c r="C34" s="151"/>
      <c r="D34" s="151"/>
      <c r="E34" s="151"/>
      <c r="F34" s="151"/>
    </row>
    <row r="35" ht="28.35" customHeight="1" spans="1:6">
      <c r="A35" s="18" t="s">
        <v>1260</v>
      </c>
      <c r="B35" s="150"/>
      <c r="C35" s="151"/>
      <c r="D35" s="151"/>
      <c r="E35" s="151"/>
      <c r="F35" s="151"/>
    </row>
    <row r="36" ht="28.35" customHeight="1" spans="1:6">
      <c r="A36" s="154" t="s">
        <v>1261</v>
      </c>
      <c r="B36" s="150"/>
      <c r="C36" s="151"/>
      <c r="D36" s="151"/>
      <c r="E36" s="151"/>
      <c r="F36" s="151"/>
    </row>
    <row r="37" ht="28.35" customHeight="1" spans="1:6">
      <c r="A37" s="154" t="s">
        <v>1262</v>
      </c>
      <c r="B37" s="150"/>
      <c r="C37" s="151"/>
      <c r="D37" s="151"/>
      <c r="E37" s="151"/>
      <c r="F37" s="151"/>
    </row>
    <row r="38" ht="28.35" customHeight="1" spans="1:6">
      <c r="A38" s="161"/>
      <c r="F38" s="162"/>
    </row>
    <row r="39" ht="28.35" customHeight="1" spans="1:6">
      <c r="A39" s="161"/>
      <c r="F39" s="162"/>
    </row>
    <row r="40" ht="14.25" spans="1:1">
      <c r="A40" s="161"/>
    </row>
    <row r="41" ht="14.25" spans="1:1">
      <c r="A41" s="161"/>
    </row>
    <row r="42" ht="14.25" spans="1:1">
      <c r="A42" s="161"/>
    </row>
    <row r="43" ht="14.25" spans="1:1">
      <c r="A43" s="161"/>
    </row>
    <row r="44" ht="14.25" spans="1:1">
      <c r="A44" s="161"/>
    </row>
    <row r="45" ht="14.25" spans="1:1">
      <c r="A45" s="161"/>
    </row>
    <row r="46" ht="14.25" spans="1:1">
      <c r="A46" s="161"/>
    </row>
    <row r="47" ht="14.25" spans="1:1">
      <c r="A47" s="161"/>
    </row>
    <row r="48" ht="14.25" spans="1:1">
      <c r="A48" s="161"/>
    </row>
    <row r="49" ht="14.25" spans="1:1">
      <c r="A49" s="161"/>
    </row>
    <row r="50" ht="14.25" spans="1:1">
      <c r="A50" s="161"/>
    </row>
    <row r="51" ht="14.25" spans="1:1">
      <c r="A51" s="161"/>
    </row>
    <row r="52" ht="14.25" spans="1:1">
      <c r="A52" s="161"/>
    </row>
    <row r="53" ht="14.25" spans="1:1">
      <c r="A53" s="161"/>
    </row>
    <row r="54" ht="14.25" spans="1:1">
      <c r="A54" s="161"/>
    </row>
    <row r="55" ht="14.25" spans="1:1">
      <c r="A55" s="161"/>
    </row>
    <row r="56" ht="14.25" spans="1:1">
      <c r="A56" s="161"/>
    </row>
    <row r="57" ht="14.25" spans="1:1">
      <c r="A57" s="161"/>
    </row>
    <row r="58" ht="14.25" spans="1:1">
      <c r="A58" s="161"/>
    </row>
    <row r="59" ht="14.25" spans="1:1">
      <c r="A59" s="161"/>
    </row>
    <row r="60" ht="14.25" spans="1:1">
      <c r="A60" s="161"/>
    </row>
    <row r="61" ht="14.25" spans="1:1">
      <c r="A61" s="161"/>
    </row>
    <row r="62" ht="14.25" spans="1:1">
      <c r="A62" s="161"/>
    </row>
    <row r="63" ht="14.25" spans="1:1">
      <c r="A63" s="161"/>
    </row>
    <row r="64" ht="14.25" spans="1:1">
      <c r="A64" s="161"/>
    </row>
    <row r="65" ht="14.25" spans="1:1">
      <c r="A65" s="161"/>
    </row>
    <row r="66" ht="14.25" spans="1:1">
      <c r="A66" s="161"/>
    </row>
    <row r="67" ht="14.25" spans="1:1">
      <c r="A67" s="161"/>
    </row>
    <row r="68" ht="14.25" spans="1:1">
      <c r="A68" s="161"/>
    </row>
    <row r="69" ht="14.25" spans="1:1">
      <c r="A69" s="161"/>
    </row>
    <row r="70" ht="14.25" spans="1:1">
      <c r="A70" s="161"/>
    </row>
    <row r="71" ht="14.25" spans="1:1">
      <c r="A71" s="161"/>
    </row>
    <row r="72" ht="14.25" spans="1:1">
      <c r="A72" s="161"/>
    </row>
    <row r="73" ht="14.25" spans="1:1">
      <c r="A73" s="161"/>
    </row>
    <row r="74" ht="14.25" spans="1:1">
      <c r="A74" s="161"/>
    </row>
    <row r="75" ht="14.25" spans="1:1">
      <c r="A75" s="161"/>
    </row>
    <row r="76" ht="14.25" spans="1:1">
      <c r="A76" s="161"/>
    </row>
    <row r="77" ht="14.25" spans="1:1">
      <c r="A77" s="161"/>
    </row>
    <row r="78" ht="14.25" spans="1:1">
      <c r="A78" s="161"/>
    </row>
    <row r="79" ht="14.25" spans="1:1">
      <c r="A79" s="161"/>
    </row>
    <row r="80" ht="14.25" spans="1:1">
      <c r="A80" s="161"/>
    </row>
    <row r="81" ht="14.25" spans="1:1">
      <c r="A81" s="161"/>
    </row>
    <row r="82" ht="14.25" spans="1:1">
      <c r="A82" s="161"/>
    </row>
    <row r="83" ht="14.25" spans="1:1">
      <c r="A83" s="161"/>
    </row>
    <row r="84" ht="14.25" spans="1:1">
      <c r="A84" s="161"/>
    </row>
    <row r="85" ht="14.25" spans="1:1">
      <c r="A85" s="161"/>
    </row>
    <row r="86" ht="14.25" spans="1:1">
      <c r="A86" s="161"/>
    </row>
    <row r="87" ht="14.25" spans="1:1">
      <c r="A87" s="161"/>
    </row>
    <row r="88" ht="14.25" spans="1:1">
      <c r="A88" s="161"/>
    </row>
    <row r="89" ht="14.25" spans="1:1">
      <c r="A89" s="161"/>
    </row>
    <row r="90" ht="14.25" spans="1:1">
      <c r="A90" s="161"/>
    </row>
    <row r="91" ht="14.25" spans="1:1">
      <c r="A91" s="161"/>
    </row>
    <row r="92" ht="14.25" spans="1:1">
      <c r="A92" s="161"/>
    </row>
    <row r="93" ht="14.25" spans="1:1">
      <c r="A93" s="161"/>
    </row>
    <row r="94" ht="14.25" spans="1:1">
      <c r="A94" s="161"/>
    </row>
    <row r="95" ht="14.25" spans="1:1">
      <c r="A95" s="161"/>
    </row>
    <row r="96" ht="14.25" spans="1:1">
      <c r="A96" s="161"/>
    </row>
    <row r="97" ht="14.25" spans="1:1">
      <c r="A97" s="161"/>
    </row>
    <row r="98" ht="14.25" spans="1:1">
      <c r="A98" s="161"/>
    </row>
    <row r="99" ht="14.25" spans="1:1">
      <c r="A99" s="161"/>
    </row>
    <row r="100" ht="14.25" spans="1:1">
      <c r="A100" s="161"/>
    </row>
    <row r="101" ht="14.25" spans="1:1">
      <c r="A101" s="161"/>
    </row>
    <row r="102" ht="14.25" spans="1:1">
      <c r="A102" s="161"/>
    </row>
    <row r="103" ht="14.25" spans="1:1">
      <c r="A103" s="161"/>
    </row>
    <row r="104" ht="14.25" spans="1:1">
      <c r="A104" s="161"/>
    </row>
    <row r="105" ht="14.25" spans="1:1">
      <c r="A105" s="161"/>
    </row>
    <row r="106" ht="14.25" spans="1:1">
      <c r="A106" s="161"/>
    </row>
    <row r="107" ht="14.25" spans="1:1">
      <c r="A107" s="161"/>
    </row>
    <row r="108" ht="14.25" spans="1:1">
      <c r="A108" s="161"/>
    </row>
    <row r="109" ht="14.25" spans="1:1">
      <c r="A109" s="161"/>
    </row>
    <row r="110" ht="14.25" spans="1:1">
      <c r="A110" s="161"/>
    </row>
    <row r="111" ht="14.25" spans="1:1">
      <c r="A111" s="161"/>
    </row>
    <row r="112" ht="14.25" spans="1:1">
      <c r="A112" s="161"/>
    </row>
    <row r="113" ht="14.25" spans="1:1">
      <c r="A113" s="161"/>
    </row>
    <row r="114" ht="14.25" spans="1:1">
      <c r="A114" s="161"/>
    </row>
    <row r="115" ht="14.25" spans="1:1">
      <c r="A115" s="161"/>
    </row>
    <row r="116" ht="14.25" spans="1:1">
      <c r="A116" s="161"/>
    </row>
    <row r="117" ht="14.25" spans="1:1">
      <c r="A117" s="161"/>
    </row>
    <row r="118" ht="14.25" spans="1:1">
      <c r="A118" s="161"/>
    </row>
    <row r="119" ht="14.25" spans="1:1">
      <c r="A119" s="161"/>
    </row>
    <row r="120" ht="14.25" spans="1:1">
      <c r="A120" s="161"/>
    </row>
    <row r="121" ht="14.25" spans="1:1">
      <c r="A121" s="161"/>
    </row>
    <row r="122" ht="14.25" spans="1:1">
      <c r="A122" s="161"/>
    </row>
    <row r="123" ht="14.25" spans="1:1">
      <c r="A123" s="161"/>
    </row>
    <row r="124" ht="14.25" spans="1:1">
      <c r="A124" s="161"/>
    </row>
    <row r="125" ht="14.25" spans="1:1">
      <c r="A125" s="161"/>
    </row>
    <row r="126" ht="14.25" spans="1:1">
      <c r="A126" s="161"/>
    </row>
    <row r="127" ht="14.25" spans="1:1">
      <c r="A127" s="161"/>
    </row>
    <row r="128" ht="14.25" spans="1:1">
      <c r="A128" s="161"/>
    </row>
    <row r="129" ht="14.25" spans="1:1">
      <c r="A129" s="161"/>
    </row>
    <row r="130" ht="14.25" spans="1:1">
      <c r="A130" s="161"/>
    </row>
    <row r="131" ht="14.25" spans="1:1">
      <c r="A131" s="161"/>
    </row>
    <row r="132" ht="14.25" spans="1:1">
      <c r="A132" s="161"/>
    </row>
    <row r="133" ht="14.25" spans="1:1">
      <c r="A133" s="161"/>
    </row>
    <row r="134" ht="14.25" spans="1:1">
      <c r="A134" s="161"/>
    </row>
    <row r="135" ht="14.25" spans="1:1">
      <c r="A135" s="161"/>
    </row>
    <row r="136" ht="14.25" spans="1:1">
      <c r="A136" s="161"/>
    </row>
    <row r="137" ht="14.25" spans="1:1">
      <c r="A137" s="161"/>
    </row>
    <row r="138" ht="14.25" spans="1:1">
      <c r="A138" s="161"/>
    </row>
    <row r="139" ht="14.25" spans="1:1">
      <c r="A139" s="161"/>
    </row>
    <row r="140" ht="14.25" spans="1:1">
      <c r="A140" s="161"/>
    </row>
    <row r="141" ht="14.25" spans="1:1">
      <c r="A141" s="161"/>
    </row>
    <row r="142" ht="14.25" spans="1:1">
      <c r="A142" s="161"/>
    </row>
    <row r="143" ht="14.25" spans="1:1">
      <c r="A143" s="161"/>
    </row>
    <row r="144" ht="14.25" spans="1:1">
      <c r="A144" s="161"/>
    </row>
    <row r="145" ht="14.25" spans="1:1">
      <c r="A145" s="161"/>
    </row>
    <row r="146" ht="14.25" spans="1:1">
      <c r="A146" s="161"/>
    </row>
    <row r="147" ht="14.25" spans="1:1">
      <c r="A147" s="161"/>
    </row>
    <row r="148" ht="14.25" spans="1:1">
      <c r="A148" s="161"/>
    </row>
    <row r="149" ht="14.25" spans="1:1">
      <c r="A149" s="161"/>
    </row>
    <row r="150" ht="14.25" spans="1:1">
      <c r="A150" s="161"/>
    </row>
    <row r="151" ht="14.25" spans="1:1">
      <c r="A151" s="161"/>
    </row>
    <row r="152" ht="14.25" spans="1:1">
      <c r="A152" s="161"/>
    </row>
    <row r="153" ht="14.25" spans="1:1">
      <c r="A153" s="161"/>
    </row>
    <row r="154" ht="14.25" spans="1:1">
      <c r="A154" s="161"/>
    </row>
    <row r="155" ht="14.25" spans="1:1">
      <c r="A155" s="161"/>
    </row>
    <row r="156" ht="14.25" spans="1:1">
      <c r="A156" s="161"/>
    </row>
    <row r="157" ht="14.25" spans="1:1">
      <c r="A157" s="161"/>
    </row>
    <row r="158" ht="14.25" spans="1:1">
      <c r="A158" s="161"/>
    </row>
    <row r="159" ht="14.25" spans="1:1">
      <c r="A159" s="161"/>
    </row>
    <row r="160" ht="14.25" spans="1:1">
      <c r="A160" s="161"/>
    </row>
    <row r="161" ht="14.25" spans="1:1">
      <c r="A161" s="161"/>
    </row>
    <row r="162" ht="14.25" spans="1:1">
      <c r="A162" s="161"/>
    </row>
    <row r="163" ht="14.25" spans="1:1">
      <c r="A163" s="161"/>
    </row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68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B5" sqref="B5:D9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8" t="s">
        <v>1263</v>
      </c>
      <c r="B1" s="78"/>
      <c r="C1" s="78"/>
      <c r="D1" s="78"/>
    </row>
    <row r="2" s="2" customFormat="1" spans="1:7">
      <c r="A2" s="2" t="s">
        <v>1264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9" t="s">
        <v>1265</v>
      </c>
      <c r="C3" s="79"/>
      <c r="D3" s="79"/>
    </row>
    <row r="4" s="3" customFormat="1" ht="34.5" customHeight="1" spans="1:4">
      <c r="A4" s="9"/>
      <c r="B4" s="79" t="s">
        <v>1225</v>
      </c>
      <c r="C4" s="79" t="s">
        <v>1266</v>
      </c>
      <c r="D4" s="80" t="s">
        <v>1267</v>
      </c>
    </row>
    <row r="5" s="4" customFormat="1" ht="30.75" customHeight="1" spans="1:4">
      <c r="A5" s="81" t="s">
        <v>1268</v>
      </c>
      <c r="B5" s="19"/>
      <c r="C5" s="19"/>
      <c r="D5" s="19"/>
    </row>
    <row r="6" s="4" customFormat="1" ht="30.75" customHeight="1" spans="1:4">
      <c r="A6" s="81" t="s">
        <v>1269</v>
      </c>
      <c r="B6" s="19"/>
      <c r="C6" s="19"/>
      <c r="D6" s="19"/>
    </row>
    <row r="7" s="4" customFormat="1" ht="30.75" customHeight="1" spans="1:4">
      <c r="A7" s="81" t="s">
        <v>1270</v>
      </c>
      <c r="B7" s="19"/>
      <c r="C7" s="19"/>
      <c r="D7" s="19"/>
    </row>
    <row r="8" s="4" customFormat="1" ht="30.75" customHeight="1" spans="1:4">
      <c r="A8" s="81" t="s">
        <v>1271</v>
      </c>
      <c r="B8" s="19"/>
      <c r="C8" s="19"/>
      <c r="D8" s="19"/>
    </row>
    <row r="9" s="4" customFormat="1" ht="30.75" customHeight="1" spans="1:4">
      <c r="A9" s="81" t="s">
        <v>1272</v>
      </c>
      <c r="B9" s="19"/>
      <c r="C9" s="19"/>
      <c r="D9" s="19"/>
    </row>
    <row r="10" s="76" customFormat="1" ht="42.75" customHeight="1" spans="1:4">
      <c r="A10" s="82"/>
      <c r="B10" s="83"/>
      <c r="C10" s="83"/>
      <c r="D10" s="84"/>
    </row>
    <row r="11" s="77" customFormat="1" ht="24.6" customHeight="1" spans="1:1">
      <c r="A11" s="141" t="s">
        <v>1273</v>
      </c>
    </row>
    <row r="12" s="77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S7" sqref="S7"/>
    </sheetView>
  </sheetViews>
  <sheetFormatPr defaultColWidth="9" defaultRowHeight="14.25"/>
  <cols>
    <col min="1" max="5" width="9" style="40"/>
    <col min="6" max="6" width="26.375" style="40" customWidth="1"/>
    <col min="7" max="16384" width="9" style="40"/>
  </cols>
  <sheetData>
    <row r="1" spans="10:11">
      <c r="J1" s="52"/>
      <c r="K1" s="52"/>
    </row>
    <row r="2" ht="71.25" customHeight="1" spans="1:11">
      <c r="A2" s="41"/>
      <c r="B2" s="41"/>
      <c r="C2" s="41"/>
      <c r="D2" s="42"/>
      <c r="E2" s="42"/>
      <c r="J2" s="53"/>
      <c r="K2" s="53"/>
    </row>
    <row r="3" ht="71.25" customHeight="1" spans="1:11">
      <c r="A3" s="41"/>
      <c r="B3" s="41"/>
      <c r="C3" s="41"/>
      <c r="D3" s="42"/>
      <c r="E3" s="42"/>
      <c r="J3" s="53"/>
      <c r="K3" s="53"/>
    </row>
    <row r="4" ht="157.5" customHeight="1" spans="1:11">
      <c r="A4" s="43" t="s">
        <v>1274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customHeight="1" spans="5:7">
      <c r="E6" s="44"/>
      <c r="F6" s="44"/>
      <c r="G6" s="44"/>
    </row>
    <row r="7" customHeight="1" spans="5:7">
      <c r="E7" s="44"/>
      <c r="F7" s="44"/>
      <c r="G7" s="44"/>
    </row>
    <row r="8" customHeight="1" spans="5:7">
      <c r="E8" s="44"/>
      <c r="F8" s="44"/>
      <c r="G8" s="44"/>
    </row>
    <row r="9" ht="6" customHeight="1" spans="1:1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idden="1" spans="1:1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idden="1" spans="1:1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idden="1" spans="1:1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22" ht="101.25" customHeight="1"/>
    <row r="23" ht="11.25" customHeight="1"/>
    <row r="26" ht="27" spans="6:6">
      <c r="F26" s="46"/>
    </row>
    <row r="28" ht="47.25" customHeight="1" spans="1:1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35.25" spans="1:11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ht="35.25" spans="1:1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ht="35.25" spans="1:1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ht="35.25" spans="1:1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35.25" customHeight="1" spans="1:1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ht="3.75" customHeight="1" spans="6:11">
      <c r="F36" s="51"/>
      <c r="G36" s="51"/>
      <c r="H36" s="51"/>
      <c r="I36" s="51"/>
      <c r="J36" s="51"/>
      <c r="K36" s="51"/>
    </row>
    <row r="37" hidden="1" customHeight="1" spans="6:11">
      <c r="F37" s="51"/>
      <c r="G37" s="51"/>
      <c r="H37" s="51"/>
      <c r="I37" s="51"/>
      <c r="J37" s="51"/>
      <c r="K37" s="51"/>
    </row>
    <row r="38" hidden="1" customHeight="1" spans="6:11">
      <c r="F38" s="51"/>
      <c r="G38" s="51"/>
      <c r="H38" s="51"/>
      <c r="I38" s="51"/>
      <c r="J38" s="51"/>
      <c r="K38" s="51"/>
    </row>
    <row r="39" ht="23.25" customHeight="1" spans="6:11">
      <c r="F39" s="51"/>
      <c r="G39" s="51"/>
      <c r="H39" s="51"/>
      <c r="I39" s="51"/>
      <c r="J39" s="51"/>
      <c r="K39" s="5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一般公共预算</vt:lpstr>
      <vt:lpstr>1收入</vt:lpstr>
      <vt:lpstr>2支出</vt:lpstr>
      <vt:lpstr>3 一般功能明细</vt:lpstr>
      <vt:lpstr>4一般经济明细</vt:lpstr>
      <vt:lpstr>基本支出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lenovo</cp:lastModifiedBy>
  <cp:revision>1</cp:revision>
  <dcterms:created xsi:type="dcterms:W3CDTF">2016-01-06T09:18:00Z</dcterms:created>
  <cp:lastPrinted>2018-08-15T08:25:00Z</cp:lastPrinted>
  <dcterms:modified xsi:type="dcterms:W3CDTF">2021-05-31T00:54:09Z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225C268D448B4C8CB8E13B4A9C4CF655</vt:lpwstr>
  </property>
</Properties>
</file>