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工作文件\2024年绩效工作\北辰2023绩效自评\孙浩\42.天津市北辰区卫生健康委员会\北辰区2023年部门整体、项目自评表复核\孙浩\21.天津市北辰区人民政府青源街道办事处\"/>
    </mc:Choice>
  </mc:AlternateContent>
  <bookViews>
    <workbookView xWindow="-110" yWindow="-110" windowWidth="19420" windowHeight="10420"/>
  </bookViews>
  <sheets>
    <sheet name="3" sheetId="1" r:id="rId1"/>
  </sheets>
  <externalReferences>
    <externalReference r:id="rId2"/>
  </externalReferences>
  <definedNames>
    <definedName name="_xlnm.Print_Area" localSheetId="0">'3'!$A$1:$J$42</definedName>
  </definedNames>
  <calcPr calcId="162913"/>
</workbook>
</file>

<file path=xl/calcChain.xml><?xml version="1.0" encoding="utf-8"?>
<calcChain xmlns="http://schemas.openxmlformats.org/spreadsheetml/2006/main">
  <c r="F16" i="1" l="1"/>
  <c r="I8" i="1"/>
  <c r="I7" i="1"/>
  <c r="F17" i="1"/>
  <c r="F6" i="1"/>
  <c r="E6" i="1"/>
  <c r="D6" i="1"/>
  <c r="I6" i="1" l="1"/>
</calcChain>
</file>

<file path=xl/sharedStrings.xml><?xml version="1.0" encoding="utf-8"?>
<sst xmlns="http://schemas.openxmlformats.org/spreadsheetml/2006/main" count="171" uniqueCount="115">
  <si>
    <t>附件3</t>
  </si>
  <si>
    <t>部门整体支出绩效自评表</t>
  </si>
  <si>
    <t>（2023年度）</t>
  </si>
  <si>
    <t>部门名称</t>
  </si>
  <si>
    <t>部门预算
金额
（万元）</t>
  </si>
  <si>
    <t>栏次</t>
  </si>
  <si>
    <t>年初预算数</t>
  </si>
  <si>
    <t>全年预算数（A）</t>
  </si>
  <si>
    <t>全年执行数（B）</t>
  </si>
  <si>
    <t>分值</t>
  </si>
  <si>
    <t>得分</t>
  </si>
  <si>
    <t>执行率
（B/A）</t>
  </si>
  <si>
    <t>偏差原因分析及改进措施</t>
  </si>
  <si>
    <t>总额</t>
  </si>
  <si>
    <t>基本支出</t>
  </si>
  <si>
    <t>—</t>
  </si>
  <si>
    <t>项目支出</t>
  </si>
  <si>
    <t>其他资金</t>
  </si>
  <si>
    <t>年度
绩效
目标
完成
情况</t>
  </si>
  <si>
    <t>目标
序号</t>
  </si>
  <si>
    <t>年度绩效目标</t>
  </si>
  <si>
    <t>实际完成情况</t>
  </si>
  <si>
    <t>年度指标完成情况</t>
  </si>
  <si>
    <t>一级
指标</t>
  </si>
  <si>
    <t>二级指标</t>
  </si>
  <si>
    <t>三级指标</t>
  </si>
  <si>
    <t>年度指标值</t>
  </si>
  <si>
    <t>实际完成值</t>
  </si>
  <si>
    <t>偏差原因分析及
改进措施</t>
  </si>
  <si>
    <t>绩效目标1</t>
  </si>
  <si>
    <t>产出指标</t>
  </si>
  <si>
    <t>数量指标</t>
  </si>
  <si>
    <t>无偏差</t>
  </si>
  <si>
    <t>居委会取暖面积</t>
  </si>
  <si>
    <t>24294平米</t>
  </si>
  <si>
    <t>质量指标</t>
  </si>
  <si>
    <t>居委会采暖达标率</t>
  </si>
  <si>
    <t>≥90%</t>
  </si>
  <si>
    <t>时效指标</t>
  </si>
  <si>
    <t>成本指标</t>
  </si>
  <si>
    <t>采暖费标准</t>
  </si>
  <si>
    <t>≤40元/平方米</t>
  </si>
  <si>
    <t>效益指标</t>
  </si>
  <si>
    <t>社会效益指标</t>
  </si>
  <si>
    <t>改善</t>
  </si>
  <si>
    <t>绩效目标2</t>
  </si>
  <si>
    <t>每日检查项目数量</t>
  </si>
  <si>
    <t>检查在建工地次数</t>
  </si>
  <si>
    <t>违规工地整改时限</t>
  </si>
  <si>
    <t>绩效目标3</t>
  </si>
  <si>
    <t>垃圾分类宣传次数</t>
  </si>
  <si>
    <t>≥4次</t>
  </si>
  <si>
    <t>召开小型就业推动会数量</t>
  </si>
  <si>
    <t>≥3次</t>
  </si>
  <si>
    <t>开展各类安全检查次数</t>
  </si>
  <si>
    <t>≥50次</t>
  </si>
  <si>
    <t>≥95%</t>
  </si>
  <si>
    <t>就业推动会召开合规率</t>
  </si>
  <si>
    <t>基层建设和社区治理成本</t>
  </si>
  <si>
    <t>营造文明和谐的社区氛围</t>
  </si>
  <si>
    <t>营造</t>
  </si>
  <si>
    <t>总体
满意度</t>
  </si>
  <si>
    <t>满意度
指标</t>
  </si>
  <si>
    <t>服务对象
满意度</t>
  </si>
  <si>
    <t>绩效管理公众评议满意度</t>
  </si>
  <si>
    <t>天津市北辰区人民政府青源街道办事处</t>
    <phoneticPr fontId="9" type="noConversion"/>
  </si>
  <si>
    <t>无偏差</t>
    <phoneticPr fontId="9" type="noConversion"/>
  </si>
  <si>
    <t>为居委会取暖提供资金保障，保障取暖达到规定温度，改善居委会工作环境</t>
    <phoneticPr fontId="9" type="noConversion"/>
  </si>
  <si>
    <t>完成了为居委会取暖提供资金保障，保障了取暖达到规定温度，改善了居委会工作环境</t>
    <phoneticPr fontId="9" type="noConversion"/>
  </si>
  <si>
    <t>=24294平米</t>
    <phoneticPr fontId="12" type="noConversion"/>
  </si>
  <si>
    <t>=100%</t>
    <phoneticPr fontId="12" type="noConversion"/>
  </si>
  <si>
    <t>居委会供暖及时率</t>
    <phoneticPr fontId="12" type="noConversion"/>
  </si>
  <si>
    <t>40元/平方米</t>
    <phoneticPr fontId="9" type="noConversion"/>
  </si>
  <si>
    <t>改善居委会工作环境</t>
    <phoneticPr fontId="9" type="noConversion"/>
  </si>
  <si>
    <t>完成了为居委会取暖提供资金保障，保障了取暖达到规定温度，改善了居委会工作环境，全部达成预期指标</t>
    <phoneticPr fontId="9" type="noConversion"/>
  </si>
  <si>
    <t>及时发放网格员工资，保障网格员工作顺利开展，有效改善街域内空气质量。</t>
    <phoneticPr fontId="9" type="noConversion"/>
  </si>
  <si>
    <t>及时完成发放了网格员工资，保障了网格员工作顺利开展，有效改善了街域内空气质量。</t>
    <phoneticPr fontId="9" type="noConversion"/>
  </si>
  <si>
    <t>开展环保宣传、安全检查等活动，为辖区民计民生提供保障，营造文明和谐社区氛围</t>
    <phoneticPr fontId="9" type="noConversion"/>
  </si>
  <si>
    <t>≥5个</t>
    <phoneticPr fontId="9" type="noConversion"/>
  </si>
  <si>
    <t>5个</t>
    <phoneticPr fontId="9" type="noConversion"/>
  </si>
  <si>
    <t>保障网格员人数</t>
    <phoneticPr fontId="12" type="noConversion"/>
  </si>
  <si>
    <t>≥5人</t>
    <phoneticPr fontId="12" type="noConversion"/>
  </si>
  <si>
    <t>5人</t>
    <phoneticPr fontId="9" type="noConversion"/>
  </si>
  <si>
    <t>≥200次</t>
    <phoneticPr fontId="9" type="noConversion"/>
  </si>
  <si>
    <t>200次</t>
    <phoneticPr fontId="9" type="noConversion"/>
  </si>
  <si>
    <t>街道环境治理达标率</t>
    <phoneticPr fontId="9" type="noConversion"/>
  </si>
  <si>
    <t>≤1天</t>
    <phoneticPr fontId="9" type="noConversion"/>
  </si>
  <si>
    <t>1天</t>
    <phoneticPr fontId="9" type="noConversion"/>
  </si>
  <si>
    <t>网格员工资标准</t>
    <phoneticPr fontId="9" type="noConversion"/>
  </si>
  <si>
    <t>≤44792.4元人/年</t>
    <phoneticPr fontId="9" type="noConversion"/>
  </si>
  <si>
    <t>44792.4元人/年</t>
    <phoneticPr fontId="9" type="noConversion"/>
  </si>
  <si>
    <t>改善街域内空气质量</t>
    <phoneticPr fontId="12" type="noConversion"/>
  </si>
  <si>
    <t>有效改善</t>
    <phoneticPr fontId="12" type="noConversion"/>
  </si>
  <si>
    <t>及时完成发放了网格员工资，保障了网格员工作顺利开展，有效改善了街域内空气质量，全部达成预期指标</t>
    <phoneticPr fontId="9" type="noConversion"/>
  </si>
  <si>
    <t>≤675.5万元</t>
    <phoneticPr fontId="9" type="noConversion"/>
  </si>
  <si>
    <t>4次</t>
    <phoneticPr fontId="9" type="noConversion"/>
  </si>
  <si>
    <t>开展健康社区等活动次数</t>
    <phoneticPr fontId="9" type="noConversion"/>
  </si>
  <si>
    <r>
      <t>≥1</t>
    </r>
    <r>
      <rPr>
        <sz val="12"/>
        <color theme="1"/>
        <rFont val="宋体"/>
        <family val="3"/>
        <charset val="134"/>
        <scheme val="minor"/>
      </rPr>
      <t>0次</t>
    </r>
    <phoneticPr fontId="9" type="noConversion"/>
  </si>
  <si>
    <t>完成了环保宣传、安全检查等活动，为辖区民计民生提供了保障，提升了社区活动质量，营造了文明和谐社区氛围</t>
    <phoneticPr fontId="9" type="noConversion"/>
  </si>
  <si>
    <t>宣传活动覆盖率</t>
    <phoneticPr fontId="9" type="noConversion"/>
  </si>
  <si>
    <t>健康社区等活动参与率</t>
    <phoneticPr fontId="9" type="noConversion"/>
  </si>
  <si>
    <t>社区安全隐患排查覆盖率</t>
    <phoneticPr fontId="9" type="noConversion"/>
  </si>
  <si>
    <t>宣传活动完成及时率</t>
    <phoneticPr fontId="9" type="noConversion"/>
  </si>
  <si>
    <t>就业推动会召开及时率</t>
    <phoneticPr fontId="9" type="noConversion"/>
  </si>
  <si>
    <t>健康社区等活动完成及时率</t>
    <phoneticPr fontId="9" type="noConversion"/>
  </si>
  <si>
    <t>社区安全隐患排查及时率</t>
    <phoneticPr fontId="9" type="noConversion"/>
  </si>
  <si>
    <t>完成了对辖区民计民生提供保障，营造了文明和谐的社区氛围，全部达成预期指标</t>
    <phoneticPr fontId="9" type="noConversion"/>
  </si>
  <si>
    <t>整体支出绩效自评结论</t>
    <phoneticPr fontId="9" type="noConversion"/>
  </si>
  <si>
    <r>
      <t>6</t>
    </r>
    <r>
      <rPr>
        <sz val="12"/>
        <color theme="1"/>
        <rFont val="宋体"/>
        <family val="3"/>
        <charset val="134"/>
        <scheme val="minor"/>
      </rPr>
      <t>0</t>
    </r>
    <r>
      <rPr>
        <sz val="12"/>
        <color theme="1"/>
        <rFont val="宋体"/>
        <family val="3"/>
        <charset val="134"/>
        <scheme val="minor"/>
      </rPr>
      <t>次</t>
    </r>
    <phoneticPr fontId="9" type="noConversion"/>
  </si>
  <si>
    <t>3次</t>
    <phoneticPr fontId="9" type="noConversion"/>
  </si>
  <si>
    <r>
      <t>1</t>
    </r>
    <r>
      <rPr>
        <sz val="12"/>
        <color theme="1"/>
        <rFont val="宋体"/>
        <family val="3"/>
        <charset val="134"/>
        <scheme val="minor"/>
      </rPr>
      <t>2</t>
    </r>
    <r>
      <rPr>
        <sz val="12"/>
        <color theme="1"/>
        <rFont val="宋体"/>
        <family val="3"/>
        <charset val="134"/>
        <scheme val="minor"/>
      </rPr>
      <t>次</t>
    </r>
    <phoneticPr fontId="9" type="noConversion"/>
  </si>
  <si>
    <t>218.9万元</t>
    <phoneticPr fontId="9" type="noConversion"/>
  </si>
  <si>
    <t>预算资金紧张，部分款项未拨付，资金到位后及时支付</t>
    <phoneticPr fontId="9" type="noConversion"/>
  </si>
  <si>
    <t>预算资金紧张，部分款项未拨付，资金到位后及时支付</t>
    <phoneticPr fontId="9" type="noConversion"/>
  </si>
  <si>
    <t>本单位整体支出绩效自评得分为97.4分，等级为优，我单位积极完成各项履职工作，履职效益良好。但存在今年财政资金紧张，有部分款项未拨付的情况。下一步，在未来的一年中，本单位将积极开展环保宣传、安全检查等活动，为辖区民计民生提供保障，营造文明和谐社区氛围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</si>
</sst>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%"/>
    <numFmt numFmtId="178" formatCode="0.0"/>
  </numFmts>
  <fonts count="17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sz val="18"/>
      <name val="方正小标宋简体"/>
      <charset val="134"/>
    </font>
    <font>
      <sz val="12"/>
      <color rgb="FFFF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color theme="1"/>
      <name val="Arial"/>
      <family val="2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" fillId="0" borderId="0"/>
    <xf numFmtId="0" fontId="15" fillId="0" borderId="0"/>
  </cellStyleXfs>
  <cellXfs count="56">
    <xf numFmtId="0" fontId="0" fillId="0" borderId="0" xfId="0">
      <alignment vertical="center"/>
    </xf>
    <xf numFmtId="0" fontId="1" fillId="0" borderId="0" xfId="2" applyAlignment="1">
      <alignment vertical="center" wrapText="1"/>
    </xf>
    <xf numFmtId="0" fontId="1" fillId="0" borderId="0" xfId="2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1" fillId="0" borderId="2" xfId="2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176" fontId="1" fillId="0" borderId="2" xfId="2" applyNumberFormat="1" applyBorder="1" applyAlignment="1">
      <alignment horizontal="center" vertical="center" wrapText="1"/>
    </xf>
    <xf numFmtId="0" fontId="1" fillId="0" borderId="3" xfId="2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8" xfId="2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177" fontId="1" fillId="0" borderId="2" xfId="1" applyNumberFormat="1" applyFont="1" applyFill="1" applyBorder="1" applyAlignment="1" applyProtection="1">
      <alignment horizontal="center" vertical="center" wrapText="1"/>
    </xf>
    <xf numFmtId="9" fontId="1" fillId="0" borderId="2" xfId="2" applyNumberForma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2" xfId="0" quotePrefix="1" applyFont="1" applyBorder="1" applyAlignment="1">
      <alignment horizontal="center" vertical="center"/>
    </xf>
    <xf numFmtId="9" fontId="13" fillId="0" borderId="2" xfId="0" quotePrefix="1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9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78" fontId="1" fillId="0" borderId="2" xfId="2" applyNumberFormat="1" applyBorder="1" applyAlignment="1">
      <alignment horizontal="center" vertical="center" wrapText="1"/>
    </xf>
    <xf numFmtId="1" fontId="1" fillId="0" borderId="0" xfId="2" applyNumberFormat="1" applyAlignment="1">
      <alignment vertical="center" wrapText="1"/>
    </xf>
    <xf numFmtId="1" fontId="5" fillId="0" borderId="2" xfId="2" applyNumberFormat="1" applyFont="1" applyBorder="1" applyAlignment="1">
      <alignment horizontal="center" vertical="center" wrapText="1"/>
    </xf>
    <xf numFmtId="1" fontId="1" fillId="0" borderId="2" xfId="2" applyNumberForma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9" fontId="14" fillId="0" borderId="2" xfId="0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14" fillId="0" borderId="2" xfId="3" applyNumberFormat="1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3" fillId="0" borderId="2" xfId="3" applyFont="1" applyBorder="1" applyAlignment="1">
      <alignment vertical="center" wrapText="1"/>
    </xf>
    <xf numFmtId="0" fontId="10" fillId="0" borderId="2" xfId="2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" fillId="0" borderId="4" xfId="2" applyBorder="1" applyAlignment="1">
      <alignment horizontal="center" vertical="center" wrapText="1"/>
    </xf>
    <xf numFmtId="0" fontId="1" fillId="0" borderId="3" xfId="2" applyBorder="1" applyAlignment="1">
      <alignment horizontal="center" vertical="center" wrapText="1"/>
    </xf>
    <xf numFmtId="0" fontId="1" fillId="0" borderId="5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 wrapText="1"/>
    </xf>
    <xf numFmtId="0" fontId="1" fillId="0" borderId="8" xfId="2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</cellXfs>
  <cellStyles count="4">
    <cellStyle name="Normal" xfId="3"/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admin/KINGSTON/1-&#32489;&#25928;&#31649;&#29702;/2024&#24180;&#24037;&#20316;/2.&#32489;&#25928;&#33258;&#35780;/1.&#24037;&#20316;&#23433;&#25490;/&#20851;&#20110;&#24320;&#23637;2022&#24180;&#21333;&#20301;&#32489;&#25928;&#33258;&#35780;&#21644;2023&#24180;&#25972;&#20307;&#32489;&#25928;&#30446;&#26631;&#24037;&#20316;&#30340;&#36890;&#30693;/Users/dell/Desktop/0216&#24067;&#32622;&#25972;&#20307;&#30446;&#26631;&#21644;&#33258;&#35780;/2022/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整体表（2020）0621-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2"/>
  <sheetViews>
    <sheetView tabSelected="1" view="pageBreakPreview" topLeftCell="A37" zoomScaleNormal="100" workbookViewId="0">
      <selection activeCell="D42" sqref="D42:J42"/>
    </sheetView>
  </sheetViews>
  <sheetFormatPr defaultColWidth="9" defaultRowHeight="15"/>
  <cols>
    <col min="1" max="1" width="7.26953125" style="1" customWidth="1"/>
    <col min="2" max="2" width="7.81640625" style="1" customWidth="1"/>
    <col min="3" max="3" width="12.36328125" style="1" customWidth="1"/>
    <col min="4" max="6" width="14.08984375" style="1" customWidth="1"/>
    <col min="7" max="7" width="7.90625" style="1" customWidth="1"/>
    <col min="8" max="8" width="7.81640625" style="26" customWidth="1"/>
    <col min="9" max="9" width="9.453125" style="2" customWidth="1"/>
    <col min="10" max="10" width="14.6328125" style="1" customWidth="1"/>
    <col min="11" max="16384" width="9" style="1"/>
  </cols>
  <sheetData>
    <row r="1" spans="1:10">
      <c r="A1" s="3" t="s">
        <v>0</v>
      </c>
      <c r="B1" s="3"/>
    </row>
    <row r="2" spans="1:10" ht="27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22.5" customHeight="1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ht="34" customHeight="1">
      <c r="A4" s="39" t="s">
        <v>3</v>
      </c>
      <c r="B4" s="39"/>
      <c r="C4" s="38" t="s">
        <v>65</v>
      </c>
      <c r="D4" s="38"/>
      <c r="E4" s="38"/>
      <c r="F4" s="38"/>
      <c r="G4" s="38"/>
      <c r="H4" s="38"/>
      <c r="I4" s="38"/>
      <c r="J4" s="38"/>
    </row>
    <row r="5" spans="1:10" ht="39" customHeight="1">
      <c r="A5" s="39" t="s">
        <v>4</v>
      </c>
      <c r="B5" s="39"/>
      <c r="C5" s="4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27" t="s">
        <v>10</v>
      </c>
      <c r="I5" s="5" t="s">
        <v>11</v>
      </c>
      <c r="J5" s="4" t="s">
        <v>12</v>
      </c>
    </row>
    <row r="6" spans="1:10" ht="34" customHeight="1">
      <c r="A6" s="39"/>
      <c r="B6" s="39"/>
      <c r="C6" s="4" t="s">
        <v>13</v>
      </c>
      <c r="D6" s="6">
        <f>SUM(D7:D8)</f>
        <v>3043.4060939999999</v>
      </c>
      <c r="E6" s="6">
        <f>SUM(E7:E8)</f>
        <v>3043.4060939999999</v>
      </c>
      <c r="F6" s="6">
        <f>SUM(F7:F8)</f>
        <v>2562.2420279999997</v>
      </c>
      <c r="G6" s="4">
        <v>10</v>
      </c>
      <c r="H6" s="25">
        <v>8.42</v>
      </c>
      <c r="I6" s="15">
        <f>F6/E6</f>
        <v>0.84189948658228575</v>
      </c>
      <c r="J6" s="38" t="s">
        <v>112</v>
      </c>
    </row>
    <row r="7" spans="1:10" ht="34" customHeight="1">
      <c r="A7" s="39"/>
      <c r="B7" s="39"/>
      <c r="C7" s="4" t="s">
        <v>14</v>
      </c>
      <c r="D7" s="6">
        <v>2265.5413939999999</v>
      </c>
      <c r="E7" s="6">
        <v>2265.5413939999999</v>
      </c>
      <c r="F7" s="6">
        <v>2239.2046289999998</v>
      </c>
      <c r="G7" s="4" t="s">
        <v>15</v>
      </c>
      <c r="H7" s="28" t="s">
        <v>15</v>
      </c>
      <c r="I7" s="15">
        <f>F7/E7</f>
        <v>0.98837506784482088</v>
      </c>
      <c r="J7" s="39"/>
    </row>
    <row r="8" spans="1:10" ht="34" customHeight="1">
      <c r="A8" s="39"/>
      <c r="B8" s="39"/>
      <c r="C8" s="4" t="s">
        <v>16</v>
      </c>
      <c r="D8" s="6">
        <v>777.86469999999997</v>
      </c>
      <c r="E8" s="6">
        <v>777.86469999999997</v>
      </c>
      <c r="F8" s="6">
        <v>323.03739899999999</v>
      </c>
      <c r="G8" s="4" t="s">
        <v>15</v>
      </c>
      <c r="H8" s="28" t="s">
        <v>15</v>
      </c>
      <c r="I8" s="15">
        <f>F8/E8</f>
        <v>0.41528738738240728</v>
      </c>
      <c r="J8" s="39"/>
    </row>
    <row r="9" spans="1:10" ht="34" customHeight="1">
      <c r="A9" s="39"/>
      <c r="B9" s="39"/>
      <c r="C9" s="4" t="s">
        <v>17</v>
      </c>
      <c r="D9" s="6">
        <v>0</v>
      </c>
      <c r="E9" s="6">
        <v>0</v>
      </c>
      <c r="F9" s="6">
        <v>0</v>
      </c>
      <c r="G9" s="4" t="s">
        <v>15</v>
      </c>
      <c r="H9" s="28" t="s">
        <v>15</v>
      </c>
      <c r="I9" s="15">
        <v>0</v>
      </c>
      <c r="J9" s="39"/>
    </row>
    <row r="10" spans="1:10" ht="39" customHeight="1">
      <c r="A10" s="42" t="s">
        <v>18</v>
      </c>
      <c r="B10" s="4" t="s">
        <v>19</v>
      </c>
      <c r="C10" s="39" t="s">
        <v>20</v>
      </c>
      <c r="D10" s="39"/>
      <c r="E10" s="39"/>
      <c r="F10" s="39" t="s">
        <v>21</v>
      </c>
      <c r="G10" s="39"/>
      <c r="H10" s="39"/>
      <c r="I10" s="39"/>
      <c r="J10" s="4" t="s">
        <v>12</v>
      </c>
    </row>
    <row r="11" spans="1:10" s="2" customFormat="1" ht="56.5" customHeight="1">
      <c r="A11" s="41"/>
      <c r="B11" s="4">
        <v>1</v>
      </c>
      <c r="C11" s="38" t="s">
        <v>67</v>
      </c>
      <c r="D11" s="39"/>
      <c r="E11" s="39"/>
      <c r="F11" s="38" t="s">
        <v>68</v>
      </c>
      <c r="G11" s="39"/>
      <c r="H11" s="39"/>
      <c r="I11" s="39"/>
      <c r="J11" s="40" t="s">
        <v>66</v>
      </c>
    </row>
    <row r="12" spans="1:10" s="2" customFormat="1" ht="56.5" customHeight="1">
      <c r="A12" s="41"/>
      <c r="B12" s="4">
        <v>2</v>
      </c>
      <c r="C12" s="38" t="s">
        <v>75</v>
      </c>
      <c r="D12" s="39"/>
      <c r="E12" s="39"/>
      <c r="F12" s="38" t="s">
        <v>76</v>
      </c>
      <c r="G12" s="39"/>
      <c r="H12" s="39"/>
      <c r="I12" s="39"/>
      <c r="J12" s="41"/>
    </row>
    <row r="13" spans="1:10" s="2" customFormat="1" ht="56.5" customHeight="1">
      <c r="A13" s="41"/>
      <c r="B13" s="4">
        <v>3</v>
      </c>
      <c r="C13" s="38" t="s">
        <v>77</v>
      </c>
      <c r="D13" s="39"/>
      <c r="E13" s="39"/>
      <c r="F13" s="38" t="s">
        <v>98</v>
      </c>
      <c r="G13" s="39"/>
      <c r="H13" s="39"/>
      <c r="I13" s="39"/>
      <c r="J13" s="41"/>
    </row>
    <row r="14" spans="1:10" ht="63" customHeight="1">
      <c r="A14" s="4" t="s">
        <v>22</v>
      </c>
      <c r="B14" s="4" t="s">
        <v>23</v>
      </c>
      <c r="C14" s="4" t="s">
        <v>24</v>
      </c>
      <c r="D14" s="4" t="s">
        <v>25</v>
      </c>
      <c r="E14" s="4" t="s">
        <v>26</v>
      </c>
      <c r="F14" s="4" t="s">
        <v>27</v>
      </c>
      <c r="G14" s="4" t="s">
        <v>9</v>
      </c>
      <c r="H14" s="28" t="s">
        <v>10</v>
      </c>
      <c r="I14" s="39" t="s">
        <v>28</v>
      </c>
      <c r="J14" s="39"/>
    </row>
    <row r="15" spans="1:10" s="2" customFormat="1" ht="52" customHeight="1">
      <c r="A15" s="39" t="s">
        <v>29</v>
      </c>
      <c r="B15" s="44" t="s">
        <v>30</v>
      </c>
      <c r="C15" s="7" t="s">
        <v>31</v>
      </c>
      <c r="D15" s="34" t="s">
        <v>33</v>
      </c>
      <c r="E15" s="20" t="s">
        <v>69</v>
      </c>
      <c r="F15" s="12" t="s">
        <v>34</v>
      </c>
      <c r="G15" s="10">
        <v>3</v>
      </c>
      <c r="H15" s="10">
        <v>3</v>
      </c>
      <c r="I15" s="47" t="s">
        <v>32</v>
      </c>
      <c r="J15" s="48"/>
    </row>
    <row r="16" spans="1:10" s="2" customFormat="1" ht="52" customHeight="1">
      <c r="A16" s="39"/>
      <c r="B16" s="45"/>
      <c r="C16" s="4" t="s">
        <v>35</v>
      </c>
      <c r="D16" s="34" t="s">
        <v>36</v>
      </c>
      <c r="E16" s="8" t="s">
        <v>37</v>
      </c>
      <c r="F16" s="9">
        <f t="shared" ref="F16:F17" si="0">100%</f>
        <v>1</v>
      </c>
      <c r="G16" s="10">
        <v>3</v>
      </c>
      <c r="H16" s="10">
        <v>3</v>
      </c>
      <c r="I16" s="47" t="s">
        <v>32</v>
      </c>
      <c r="J16" s="48"/>
    </row>
    <row r="17" spans="1:10" s="2" customFormat="1" ht="52" customHeight="1">
      <c r="A17" s="39"/>
      <c r="B17" s="45"/>
      <c r="C17" s="7" t="s">
        <v>38</v>
      </c>
      <c r="D17" s="22" t="s">
        <v>71</v>
      </c>
      <c r="E17" s="21" t="s">
        <v>70</v>
      </c>
      <c r="F17" s="9">
        <f t="shared" si="0"/>
        <v>1</v>
      </c>
      <c r="G17" s="10">
        <v>3</v>
      </c>
      <c r="H17" s="10">
        <v>3</v>
      </c>
      <c r="I17" s="47" t="s">
        <v>32</v>
      </c>
      <c r="J17" s="48"/>
    </row>
    <row r="18" spans="1:10" s="2" customFormat="1" ht="52" customHeight="1">
      <c r="A18" s="39"/>
      <c r="B18" s="46"/>
      <c r="C18" s="4" t="s">
        <v>39</v>
      </c>
      <c r="D18" s="10" t="s">
        <v>40</v>
      </c>
      <c r="E18" s="13" t="s">
        <v>41</v>
      </c>
      <c r="F18" s="23" t="s">
        <v>72</v>
      </c>
      <c r="G18" s="10">
        <v>3</v>
      </c>
      <c r="H18" s="10">
        <v>3</v>
      </c>
      <c r="I18" s="47" t="s">
        <v>32</v>
      </c>
      <c r="J18" s="48"/>
    </row>
    <row r="19" spans="1:10" s="2" customFormat="1" ht="124.5" customHeight="1">
      <c r="A19" s="39"/>
      <c r="B19" s="11" t="s">
        <v>42</v>
      </c>
      <c r="C19" s="7" t="s">
        <v>43</v>
      </c>
      <c r="D19" s="22" t="s">
        <v>73</v>
      </c>
      <c r="E19" s="13" t="s">
        <v>44</v>
      </c>
      <c r="F19" s="24" t="s">
        <v>74</v>
      </c>
      <c r="G19" s="10">
        <v>3</v>
      </c>
      <c r="H19" s="10">
        <v>3</v>
      </c>
      <c r="I19" s="47" t="s">
        <v>32</v>
      </c>
      <c r="J19" s="48"/>
    </row>
    <row r="20" spans="1:10" s="2" customFormat="1" ht="52" customHeight="1">
      <c r="A20" s="39" t="s">
        <v>45</v>
      </c>
      <c r="B20" s="44" t="s">
        <v>30</v>
      </c>
      <c r="C20" s="42" t="s">
        <v>31</v>
      </c>
      <c r="D20" s="4" t="s">
        <v>46</v>
      </c>
      <c r="E20" s="29" t="s">
        <v>78</v>
      </c>
      <c r="F20" s="30" t="s">
        <v>79</v>
      </c>
      <c r="G20" s="10">
        <v>3</v>
      </c>
      <c r="H20" s="10">
        <v>3</v>
      </c>
      <c r="I20" s="47" t="s">
        <v>32</v>
      </c>
      <c r="J20" s="48"/>
    </row>
    <row r="21" spans="1:10" s="2" customFormat="1" ht="52" customHeight="1">
      <c r="A21" s="39"/>
      <c r="B21" s="45"/>
      <c r="C21" s="41"/>
      <c r="D21" s="19" t="s">
        <v>80</v>
      </c>
      <c r="E21" s="31" t="s">
        <v>81</v>
      </c>
      <c r="F21" s="30" t="s">
        <v>82</v>
      </c>
      <c r="G21" s="10">
        <v>3</v>
      </c>
      <c r="H21" s="10">
        <v>3</v>
      </c>
      <c r="I21" s="47" t="s">
        <v>32</v>
      </c>
      <c r="J21" s="48"/>
    </row>
    <row r="22" spans="1:10" s="2" customFormat="1" ht="52" customHeight="1">
      <c r="A22" s="39"/>
      <c r="B22" s="45"/>
      <c r="C22" s="43"/>
      <c r="D22" s="4" t="s">
        <v>47</v>
      </c>
      <c r="E22" s="29" t="s">
        <v>83</v>
      </c>
      <c r="F22" s="30" t="s">
        <v>84</v>
      </c>
      <c r="G22" s="10">
        <v>3</v>
      </c>
      <c r="H22" s="10">
        <v>3</v>
      </c>
      <c r="I22" s="47" t="s">
        <v>32</v>
      </c>
      <c r="J22" s="48"/>
    </row>
    <row r="23" spans="1:10" s="2" customFormat="1" ht="52" customHeight="1">
      <c r="A23" s="39"/>
      <c r="B23" s="45"/>
      <c r="C23" s="4" t="s">
        <v>35</v>
      </c>
      <c r="D23" s="29" t="s">
        <v>85</v>
      </c>
      <c r="E23" s="4" t="s">
        <v>37</v>
      </c>
      <c r="F23" s="9">
        <v>1</v>
      </c>
      <c r="G23" s="10">
        <v>3</v>
      </c>
      <c r="H23" s="10">
        <v>3</v>
      </c>
      <c r="I23" s="47" t="s">
        <v>32</v>
      </c>
      <c r="J23" s="48"/>
    </row>
    <row r="24" spans="1:10" s="2" customFormat="1" ht="52" customHeight="1">
      <c r="A24" s="39"/>
      <c r="B24" s="45"/>
      <c r="C24" s="4" t="s">
        <v>38</v>
      </c>
      <c r="D24" s="4" t="s">
        <v>48</v>
      </c>
      <c r="E24" s="29" t="s">
        <v>86</v>
      </c>
      <c r="F24" s="30" t="s">
        <v>87</v>
      </c>
      <c r="G24" s="10">
        <v>3</v>
      </c>
      <c r="H24" s="10">
        <v>3</v>
      </c>
      <c r="I24" s="47" t="s">
        <v>32</v>
      </c>
      <c r="J24" s="48"/>
    </row>
    <row r="25" spans="1:10" s="2" customFormat="1" ht="52" customHeight="1">
      <c r="A25" s="39"/>
      <c r="B25" s="46"/>
      <c r="C25" s="4" t="s">
        <v>39</v>
      </c>
      <c r="D25" s="29" t="s">
        <v>88</v>
      </c>
      <c r="E25" s="29" t="s">
        <v>89</v>
      </c>
      <c r="F25" s="24" t="s">
        <v>90</v>
      </c>
      <c r="G25" s="10">
        <v>3</v>
      </c>
      <c r="H25" s="10">
        <v>3</v>
      </c>
      <c r="I25" s="47" t="s">
        <v>32</v>
      </c>
      <c r="J25" s="48"/>
    </row>
    <row r="26" spans="1:10" s="2" customFormat="1" ht="152.5" customHeight="1">
      <c r="A26" s="39"/>
      <c r="B26" s="11" t="s">
        <v>42</v>
      </c>
      <c r="C26" s="4" t="s">
        <v>43</v>
      </c>
      <c r="D26" s="22" t="s">
        <v>91</v>
      </c>
      <c r="E26" s="32" t="s">
        <v>92</v>
      </c>
      <c r="F26" s="24" t="s">
        <v>93</v>
      </c>
      <c r="G26" s="10">
        <v>3</v>
      </c>
      <c r="H26" s="10">
        <v>3</v>
      </c>
      <c r="I26" s="47" t="s">
        <v>32</v>
      </c>
      <c r="J26" s="48"/>
    </row>
    <row r="27" spans="1:10" s="2" customFormat="1" ht="52" customHeight="1">
      <c r="A27" s="42" t="s">
        <v>49</v>
      </c>
      <c r="B27" s="44" t="s">
        <v>30</v>
      </c>
      <c r="C27" s="39" t="s">
        <v>31</v>
      </c>
      <c r="D27" s="10" t="s">
        <v>50</v>
      </c>
      <c r="E27" s="10" t="s">
        <v>51</v>
      </c>
      <c r="F27" s="24" t="s">
        <v>95</v>
      </c>
      <c r="G27" s="10">
        <v>3</v>
      </c>
      <c r="H27" s="10">
        <v>3</v>
      </c>
      <c r="I27" s="47" t="s">
        <v>32</v>
      </c>
      <c r="J27" s="48"/>
    </row>
    <row r="28" spans="1:10" s="2" customFormat="1" ht="52" customHeight="1">
      <c r="A28" s="41"/>
      <c r="B28" s="45"/>
      <c r="C28" s="39"/>
      <c r="D28" s="10" t="s">
        <v>52</v>
      </c>
      <c r="E28" s="10" t="s">
        <v>53</v>
      </c>
      <c r="F28" s="17" t="s">
        <v>109</v>
      </c>
      <c r="G28" s="10">
        <v>3</v>
      </c>
      <c r="H28" s="10">
        <v>3</v>
      </c>
      <c r="I28" s="47" t="s">
        <v>32</v>
      </c>
      <c r="J28" s="48"/>
    </row>
    <row r="29" spans="1:10" s="2" customFormat="1" ht="52" customHeight="1">
      <c r="A29" s="41"/>
      <c r="B29" s="45"/>
      <c r="C29" s="39"/>
      <c r="D29" s="22" t="s">
        <v>96</v>
      </c>
      <c r="E29" s="22" t="s">
        <v>97</v>
      </c>
      <c r="F29" s="17" t="s">
        <v>110</v>
      </c>
      <c r="G29" s="10">
        <v>3</v>
      </c>
      <c r="H29" s="10">
        <v>3</v>
      </c>
      <c r="I29" s="47" t="s">
        <v>32</v>
      </c>
      <c r="J29" s="48"/>
    </row>
    <row r="30" spans="1:10" s="2" customFormat="1" ht="52" customHeight="1">
      <c r="A30" s="41"/>
      <c r="B30" s="45"/>
      <c r="C30" s="39"/>
      <c r="D30" s="10" t="s">
        <v>54</v>
      </c>
      <c r="E30" s="10" t="s">
        <v>55</v>
      </c>
      <c r="F30" s="17" t="s">
        <v>108</v>
      </c>
      <c r="G30" s="10">
        <v>3</v>
      </c>
      <c r="H30" s="10">
        <v>3</v>
      </c>
      <c r="I30" s="47" t="s">
        <v>32</v>
      </c>
      <c r="J30" s="48"/>
    </row>
    <row r="31" spans="1:10" s="2" customFormat="1" ht="52" customHeight="1">
      <c r="A31" s="41"/>
      <c r="B31" s="45"/>
      <c r="C31" s="41" t="s">
        <v>35</v>
      </c>
      <c r="D31" s="22" t="s">
        <v>99</v>
      </c>
      <c r="E31" s="14" t="s">
        <v>56</v>
      </c>
      <c r="F31" s="18">
        <v>1</v>
      </c>
      <c r="G31" s="10">
        <v>3</v>
      </c>
      <c r="H31" s="10">
        <v>3</v>
      </c>
      <c r="I31" s="47" t="s">
        <v>32</v>
      </c>
      <c r="J31" s="48"/>
    </row>
    <row r="32" spans="1:10" s="2" customFormat="1" ht="52" customHeight="1">
      <c r="A32" s="41"/>
      <c r="B32" s="45"/>
      <c r="C32" s="41"/>
      <c r="D32" s="10" t="s">
        <v>57</v>
      </c>
      <c r="E32" s="14" t="s">
        <v>56</v>
      </c>
      <c r="F32" s="18">
        <v>1</v>
      </c>
      <c r="G32" s="10">
        <v>3</v>
      </c>
      <c r="H32" s="10">
        <v>3</v>
      </c>
      <c r="I32" s="47" t="s">
        <v>32</v>
      </c>
      <c r="J32" s="48"/>
    </row>
    <row r="33" spans="1:10" s="2" customFormat="1" ht="52" customHeight="1">
      <c r="A33" s="41"/>
      <c r="B33" s="45"/>
      <c r="C33" s="41"/>
      <c r="D33" s="22" t="s">
        <v>100</v>
      </c>
      <c r="E33" s="14" t="s">
        <v>56</v>
      </c>
      <c r="F33" s="18">
        <v>1</v>
      </c>
      <c r="G33" s="10">
        <v>3</v>
      </c>
      <c r="H33" s="10">
        <v>3</v>
      </c>
      <c r="I33" s="47" t="s">
        <v>32</v>
      </c>
      <c r="J33" s="48"/>
    </row>
    <row r="34" spans="1:10" s="2" customFormat="1" ht="52" customHeight="1">
      <c r="A34" s="41"/>
      <c r="B34" s="45"/>
      <c r="C34" s="43"/>
      <c r="D34" s="22" t="s">
        <v>101</v>
      </c>
      <c r="E34" s="14" t="s">
        <v>56</v>
      </c>
      <c r="F34" s="18">
        <v>1</v>
      </c>
      <c r="G34" s="10">
        <v>3</v>
      </c>
      <c r="H34" s="10">
        <v>3</v>
      </c>
      <c r="I34" s="47" t="s">
        <v>32</v>
      </c>
      <c r="J34" s="48"/>
    </row>
    <row r="35" spans="1:10" s="2" customFormat="1" ht="52" customHeight="1">
      <c r="A35" s="41"/>
      <c r="B35" s="45"/>
      <c r="C35" s="39" t="s">
        <v>38</v>
      </c>
      <c r="D35" s="22" t="s">
        <v>102</v>
      </c>
      <c r="E35" s="14" t="s">
        <v>56</v>
      </c>
      <c r="F35" s="18">
        <v>1</v>
      </c>
      <c r="G35" s="10">
        <v>3</v>
      </c>
      <c r="H35" s="10">
        <v>3</v>
      </c>
      <c r="I35" s="47" t="s">
        <v>32</v>
      </c>
      <c r="J35" s="48"/>
    </row>
    <row r="36" spans="1:10" s="2" customFormat="1" ht="52" customHeight="1">
      <c r="A36" s="41"/>
      <c r="B36" s="45"/>
      <c r="C36" s="39"/>
      <c r="D36" s="22" t="s">
        <v>103</v>
      </c>
      <c r="E36" s="14" t="s">
        <v>56</v>
      </c>
      <c r="F36" s="18">
        <v>1</v>
      </c>
      <c r="G36" s="10">
        <v>3</v>
      </c>
      <c r="H36" s="10">
        <v>3</v>
      </c>
      <c r="I36" s="47" t="s">
        <v>32</v>
      </c>
      <c r="J36" s="48"/>
    </row>
    <row r="37" spans="1:10" s="2" customFormat="1" ht="52" customHeight="1">
      <c r="A37" s="41"/>
      <c r="B37" s="45"/>
      <c r="C37" s="39"/>
      <c r="D37" s="22" t="s">
        <v>104</v>
      </c>
      <c r="E37" s="14" t="s">
        <v>56</v>
      </c>
      <c r="F37" s="18">
        <v>1</v>
      </c>
      <c r="G37" s="10">
        <v>3</v>
      </c>
      <c r="H37" s="10">
        <v>3</v>
      </c>
      <c r="I37" s="47" t="s">
        <v>32</v>
      </c>
      <c r="J37" s="48"/>
    </row>
    <row r="38" spans="1:10" s="2" customFormat="1" ht="52" customHeight="1">
      <c r="A38" s="41"/>
      <c r="B38" s="45"/>
      <c r="C38" s="39"/>
      <c r="D38" s="22" t="s">
        <v>105</v>
      </c>
      <c r="E38" s="14" t="s">
        <v>56</v>
      </c>
      <c r="F38" s="18">
        <v>1</v>
      </c>
      <c r="G38" s="10">
        <v>3</v>
      </c>
      <c r="H38" s="10">
        <v>3</v>
      </c>
      <c r="I38" s="47" t="s">
        <v>32</v>
      </c>
      <c r="J38" s="48"/>
    </row>
    <row r="39" spans="1:10" s="2" customFormat="1" ht="52" customHeight="1">
      <c r="A39" s="41"/>
      <c r="B39" s="46"/>
      <c r="C39" s="4" t="s">
        <v>39</v>
      </c>
      <c r="D39" s="10" t="s">
        <v>58</v>
      </c>
      <c r="E39" s="29" t="s">
        <v>94</v>
      </c>
      <c r="F39" s="33" t="s">
        <v>111</v>
      </c>
      <c r="G39" s="10">
        <v>3</v>
      </c>
      <c r="H39" s="10">
        <v>2</v>
      </c>
      <c r="I39" s="47" t="s">
        <v>113</v>
      </c>
      <c r="J39" s="48"/>
    </row>
    <row r="40" spans="1:10" s="2" customFormat="1" ht="113" customHeight="1">
      <c r="A40" s="41"/>
      <c r="B40" s="11" t="s">
        <v>42</v>
      </c>
      <c r="C40" s="7" t="s">
        <v>43</v>
      </c>
      <c r="D40" s="36" t="s">
        <v>59</v>
      </c>
      <c r="E40" s="35" t="s">
        <v>60</v>
      </c>
      <c r="F40" s="37" t="s">
        <v>106</v>
      </c>
      <c r="G40" s="10">
        <v>5</v>
      </c>
      <c r="H40" s="10">
        <v>5</v>
      </c>
      <c r="I40" s="47" t="s">
        <v>32</v>
      </c>
      <c r="J40" s="48"/>
    </row>
    <row r="41" spans="1:10" s="2" customFormat="1" ht="52" customHeight="1">
      <c r="A41" s="4" t="s">
        <v>61</v>
      </c>
      <c r="B41" s="4" t="s">
        <v>62</v>
      </c>
      <c r="C41" s="4" t="s">
        <v>63</v>
      </c>
      <c r="D41" s="4" t="s">
        <v>64</v>
      </c>
      <c r="E41" s="14" t="s">
        <v>56</v>
      </c>
      <c r="F41" s="16">
        <v>0.95</v>
      </c>
      <c r="G41" s="10">
        <v>10</v>
      </c>
      <c r="H41" s="10">
        <v>10</v>
      </c>
      <c r="I41" s="47" t="s">
        <v>32</v>
      </c>
      <c r="J41" s="48"/>
    </row>
    <row r="42" spans="1:10" ht="167" customHeight="1">
      <c r="A42" s="49" t="s">
        <v>107</v>
      </c>
      <c r="B42" s="50"/>
      <c r="C42" s="50"/>
      <c r="D42" s="51" t="s">
        <v>114</v>
      </c>
      <c r="E42" s="52"/>
      <c r="F42" s="52"/>
      <c r="G42" s="52"/>
      <c r="H42" s="52"/>
      <c r="I42" s="53"/>
      <c r="J42" s="52"/>
    </row>
  </sheetData>
  <mergeCells count="56">
    <mergeCell ref="C13:E13"/>
    <mergeCell ref="F13:I13"/>
    <mergeCell ref="I14:J14"/>
    <mergeCell ref="A2:J2"/>
    <mergeCell ref="A3:J3"/>
    <mergeCell ref="A4:B4"/>
    <mergeCell ref="C4:J4"/>
    <mergeCell ref="C10:E10"/>
    <mergeCell ref="F10:I10"/>
    <mergeCell ref="C11:E11"/>
    <mergeCell ref="F11:I11"/>
    <mergeCell ref="C12:E12"/>
    <mergeCell ref="F12:I12"/>
    <mergeCell ref="A10:A13"/>
    <mergeCell ref="I16:J16"/>
    <mergeCell ref="I17:J17"/>
    <mergeCell ref="I21:J21"/>
    <mergeCell ref="I18:J18"/>
    <mergeCell ref="I20:J20"/>
    <mergeCell ref="I41:J41"/>
    <mergeCell ref="A42:C42"/>
    <mergeCell ref="D42:J42"/>
    <mergeCell ref="I40:J4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C31:C34"/>
    <mergeCell ref="C35:C38"/>
    <mergeCell ref="A15:A19"/>
    <mergeCell ref="A20:A26"/>
    <mergeCell ref="A27:A40"/>
    <mergeCell ref="B15:B18"/>
    <mergeCell ref="B20:B25"/>
    <mergeCell ref="B27:B39"/>
    <mergeCell ref="J6:J9"/>
    <mergeCell ref="J11:J13"/>
    <mergeCell ref="A5:B9"/>
    <mergeCell ref="C20:C22"/>
    <mergeCell ref="C27:C30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15:J15"/>
    <mergeCell ref="I19:J19"/>
  </mergeCells>
  <phoneticPr fontId="9" type="noConversion"/>
  <printOptions horizontalCentered="1"/>
  <pageMargins left="0.51180555555555596" right="0.51180555555555596" top="0.74791666666666701" bottom="0.55069444444444404" header="0.31458333333333299" footer="0.31458333333333299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86132</cp:lastModifiedBy>
  <dcterms:created xsi:type="dcterms:W3CDTF">2022-03-06T21:52:00Z</dcterms:created>
  <dcterms:modified xsi:type="dcterms:W3CDTF">2024-07-07T12:36:55Z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5DF15D3E5B8B4E23B5CF001D100AC231_12</vt:lpwstr>
  </property>
</Properties>
</file>