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4"/>
  </bookViews>
  <sheets>
    <sheet name="工业情况" sheetId="1" r:id="rId1"/>
    <sheet name="商业情况" sheetId="2" r:id="rId2"/>
    <sheet name="固投情况" sheetId="3" r:id="rId3"/>
    <sheet name="规上服务业（压月）" sheetId="4" r:id="rId4"/>
    <sheet name="分区域主要经济指标情况" sheetId="5" r:id="rId5"/>
  </sheets>
  <definedNames/>
  <calcPr fullCalcOnLoad="1"/>
</workbook>
</file>

<file path=xl/sharedStrings.xml><?xml version="1.0" encoding="utf-8"?>
<sst xmlns="http://schemas.openxmlformats.org/spreadsheetml/2006/main" count="224" uniqueCount="148">
  <si>
    <t>规模以上工业主要经济指标（%）</t>
  </si>
  <si>
    <t>单位</t>
  </si>
  <si>
    <t>1-9月</t>
  </si>
  <si>
    <t>1.企业数</t>
  </si>
  <si>
    <t>个</t>
  </si>
  <si>
    <t>2、主要指标增速</t>
  </si>
  <si>
    <t xml:space="preserve">  规上工业增加值（可比价）</t>
  </si>
  <si>
    <t>%</t>
  </si>
  <si>
    <t xml:space="preserve">  营业收入</t>
  </si>
  <si>
    <t>"</t>
  </si>
  <si>
    <t>　营业成本</t>
  </si>
  <si>
    <t xml:space="preserve">  销售费用</t>
  </si>
  <si>
    <t xml:space="preserve">  管理费用</t>
  </si>
  <si>
    <t>　研发费用</t>
  </si>
  <si>
    <t xml:space="preserve">  财务费用</t>
  </si>
  <si>
    <t xml:space="preserve">  税金总额</t>
  </si>
  <si>
    <t>　　# 应交增值税</t>
  </si>
  <si>
    <t>　营业利润</t>
  </si>
  <si>
    <t xml:space="preserve">  利润总额</t>
  </si>
  <si>
    <t xml:space="preserve">  亏损企业亏损额</t>
  </si>
  <si>
    <t xml:space="preserve">  资产总计</t>
  </si>
  <si>
    <t xml:space="preserve">    # 应收账款</t>
  </si>
  <si>
    <t xml:space="preserve">      月末存货</t>
  </si>
  <si>
    <t xml:space="preserve">       # 产成品</t>
  </si>
  <si>
    <t>　负债合计</t>
  </si>
  <si>
    <t>注：规模以上工业统计口径范围为年主营业务收入在2000万元及以上的工业企业。</t>
  </si>
  <si>
    <t>限上商业销售额、营业额</t>
  </si>
  <si>
    <t>1-9月增速（±%）</t>
  </si>
  <si>
    <t>社会消费品零售总额</t>
  </si>
  <si>
    <t xml:space="preserve">  1.限额以上商品销售额</t>
  </si>
  <si>
    <t xml:space="preserve">   (1)批发业</t>
  </si>
  <si>
    <t xml:space="preserve">  # 限额以上商品零售额</t>
  </si>
  <si>
    <t xml:space="preserve">      零售业</t>
  </si>
  <si>
    <t>限上商品零售类值</t>
  </si>
  <si>
    <t xml:space="preserve">   (2)国有企业</t>
  </si>
  <si>
    <t xml:space="preserve">  # 粮油、食品</t>
  </si>
  <si>
    <t xml:space="preserve">      民营企业     </t>
  </si>
  <si>
    <t xml:space="preserve">    饮料</t>
  </si>
  <si>
    <t xml:space="preserve">      外商及港澳台商企业</t>
  </si>
  <si>
    <t xml:space="preserve">    烟酒</t>
  </si>
  <si>
    <t xml:space="preserve">   (3)大型企业</t>
  </si>
  <si>
    <t xml:space="preserve">    服装、鞋帽、针纺织品</t>
  </si>
  <si>
    <t xml:space="preserve">      中型企业</t>
  </si>
  <si>
    <t xml:space="preserve">    化妆品</t>
  </si>
  <si>
    <t xml:space="preserve">      小微型企业</t>
  </si>
  <si>
    <t xml:space="preserve">    金银珠宝</t>
  </si>
  <si>
    <t xml:space="preserve">  2.限额以上销售类值</t>
  </si>
  <si>
    <t xml:space="preserve">    日用品</t>
  </si>
  <si>
    <t xml:space="preserve">      # 金属材料</t>
  </si>
  <si>
    <t xml:space="preserve">    体育、娱乐用品</t>
  </si>
  <si>
    <t xml:space="preserve">        汽  车</t>
  </si>
  <si>
    <t xml:space="preserve">    家用电器和音像器材</t>
  </si>
  <si>
    <t xml:space="preserve">        建材批发</t>
  </si>
  <si>
    <t xml:space="preserve">    中西药品</t>
  </si>
  <si>
    <t xml:space="preserve">  3.限额以上营业额</t>
  </si>
  <si>
    <t xml:space="preserve">    家具</t>
  </si>
  <si>
    <t xml:space="preserve">      住宿业</t>
  </si>
  <si>
    <t xml:space="preserve">    智能手机</t>
  </si>
  <si>
    <t xml:space="preserve">      餐饮业</t>
  </si>
  <si>
    <t xml:space="preserve">    石油及制品</t>
  </si>
  <si>
    <t>注：限额以上批发和零售业统计口径范围为年主营业务收入在2000万元及以上的批发业企业和个体户以及500万元及以上的零售业企业和个体户，限额以上住宿和餐饮业为年主营业务收入在200万元及以上的住宿业企业和个体户及餐饮业企业和个体户。</t>
  </si>
  <si>
    <t xml:space="preserve">    汽车</t>
  </si>
  <si>
    <t xml:space="preserve">      # 新能源汽车</t>
  </si>
  <si>
    <t xml:space="preserve">注：调查对象为从事商品零售活动或提供餐饮服务的法人企业、产业活动单位和个体户。其中，限上单位是指年主营业务收入2000万元及以上的批发业企业（单位）、500万元及以上的零售业企业（单位）、200万元及以上的住宿和餐饮业企业（单位）。
  </t>
  </si>
  <si>
    <t>固定资产投资项目情况</t>
  </si>
  <si>
    <t>比重（%）</t>
  </si>
  <si>
    <t>一、项目个数（个）</t>
  </si>
  <si>
    <t xml:space="preserve">      房地产开发项目</t>
  </si>
  <si>
    <t xml:space="preserve">      5000万元以上建设项目</t>
  </si>
  <si>
    <t xml:space="preserve">      500-5000万元建设项目</t>
  </si>
  <si>
    <t>二、本年新入库（个）</t>
  </si>
  <si>
    <t>固定资产投资主要指标</t>
  </si>
  <si>
    <t>1.固定资产投资（不含农户）</t>
  </si>
  <si>
    <t xml:space="preserve"> (1)第一产业</t>
  </si>
  <si>
    <t xml:space="preserve">    第二产业</t>
  </si>
  <si>
    <t xml:space="preserve">    第三产业</t>
  </si>
  <si>
    <t xml:space="preserve"> (2)制造业投资</t>
  </si>
  <si>
    <t xml:space="preserve">    基础设施投资</t>
  </si>
  <si>
    <t xml:space="preserve">    房地产开发投资</t>
  </si>
  <si>
    <t xml:space="preserve">    社会领域投资</t>
  </si>
  <si>
    <t xml:space="preserve"> (3)建筑安装工程</t>
  </si>
  <si>
    <t>注：固定资产投资统计口径范围为计划总投资在500万元及以上的项目。</t>
  </si>
  <si>
    <t>规上服务业</t>
  </si>
  <si>
    <t>1-8月营业收入增速±%</t>
  </si>
  <si>
    <t>规上服务业15个重点行业</t>
  </si>
  <si>
    <t xml:space="preserve">  交通运输、仓储和邮政业</t>
  </si>
  <si>
    <t>互联网和相关服务</t>
  </si>
  <si>
    <t xml:space="preserve">  信息传输、软件和信息技术服务业</t>
  </si>
  <si>
    <t>软件和信息技术服务业</t>
  </si>
  <si>
    <t xml:space="preserve">  房地产业（不含房地产开发）</t>
  </si>
  <si>
    <t>租赁业</t>
  </si>
  <si>
    <t xml:space="preserve">  租赁和商务服务业</t>
  </si>
  <si>
    <t>商务服务业</t>
  </si>
  <si>
    <t xml:space="preserve">  科学研究和技术服务业</t>
  </si>
  <si>
    <t>研究和试验发展</t>
  </si>
  <si>
    <t xml:space="preserve">  水利、环境和公共设施管理业</t>
  </si>
  <si>
    <t>专业技术服务业</t>
  </si>
  <si>
    <t xml:space="preserve">  居民服务、修理和其他服务业</t>
  </si>
  <si>
    <t>科技推广和应用服务业</t>
  </si>
  <si>
    <t xml:space="preserve">  教育</t>
  </si>
  <si>
    <t>-</t>
  </si>
  <si>
    <t>居民服务业</t>
  </si>
  <si>
    <t xml:space="preserve">  卫生和社会工作</t>
  </si>
  <si>
    <t>机动车、电子产品和日用产品修理业</t>
  </si>
  <si>
    <t xml:space="preserve">  文化、体育和娱乐业</t>
  </si>
  <si>
    <t>其他服务业</t>
  </si>
  <si>
    <t xml:space="preserve">注：1.规模以上服务业数据为压月数据 。
 2.规模以上服务业统计口径为辖区内年营业收入2000万元及以上服务业法人单位。包括：交通运输、仓储和邮政业，信息传输、软件和信息技术服务业，水利、环境和公共设施管理业三个门类和卫生行业大类。辖区内年营业收入1000万元及以上服务业法人单位。包括：租赁和商务服务业，科学研究和技术服务业，教育三个门类，以及物业管理、房地产中介服务、房地产租赁经营和其他房地产业四个行业小类。辖区内年营业收入500万元及以上服务业法人单位。包括：居民服务、修理和其他服务业，文化、体育和娱乐业两个门类，以及社会工作行业大类。
</t>
  </si>
  <si>
    <t>新闻和出版社</t>
  </si>
  <si>
    <t>广播、电视、电影和录音制作业</t>
  </si>
  <si>
    <t>文化艺术业</t>
  </si>
  <si>
    <t>体育</t>
  </si>
  <si>
    <t>娱乐业</t>
  </si>
  <si>
    <t>注：规模以上服务业数据为压月数据。</t>
  </si>
  <si>
    <t>1-9月分区域规模以上工业主要经济指标情况</t>
  </si>
  <si>
    <t>1-9月分区域商业主要指标数据情况</t>
  </si>
  <si>
    <t>1-8月分区域规上交通运输业</t>
  </si>
  <si>
    <t>1-8月分区域其他服务业</t>
  </si>
  <si>
    <t>项   目</t>
  </si>
  <si>
    <t>总产值增速±%</t>
  </si>
  <si>
    <t>利润总额增速±%</t>
  </si>
  <si>
    <t>限上商品销售额增速±%</t>
  </si>
  <si>
    <t>限上营业额增速±%</t>
  </si>
  <si>
    <t>项目</t>
  </si>
  <si>
    <t>营业收入增速±%</t>
  </si>
  <si>
    <t>全    区</t>
  </si>
  <si>
    <t>天 穆 镇</t>
  </si>
  <si>
    <t>北 仓 镇</t>
  </si>
  <si>
    <t>双 街 镇</t>
  </si>
  <si>
    <t>双 口 镇</t>
  </si>
  <si>
    <t>青 光 镇</t>
  </si>
  <si>
    <t>宜兴埠镇</t>
  </si>
  <si>
    <t>小 淀 镇</t>
  </si>
  <si>
    <t>大张庄镇</t>
  </si>
  <si>
    <t/>
  </si>
  <si>
    <t>西堤头镇</t>
  </si>
  <si>
    <t>开 发 区</t>
  </si>
  <si>
    <t>佳荣里街</t>
  </si>
  <si>
    <t>新 村 街</t>
  </si>
  <si>
    <t>注:1.天穆镇、北仓镇2023年1-9月及上年同期均为亏损，无法计算增速；双街镇、佳荣里街2023年1-9月亏损，无法计算增速。</t>
  </si>
  <si>
    <t>集 贤 街</t>
  </si>
  <si>
    <t>普 东 街</t>
  </si>
  <si>
    <t>瑞 景 街</t>
  </si>
  <si>
    <t>佳 荣 街</t>
  </si>
  <si>
    <t>青 广 源</t>
  </si>
  <si>
    <t>双 环 邨</t>
  </si>
  <si>
    <t>注：集贤街、佳荣街、青广源街和双环邨街无限上住宿餐饮企业。</t>
  </si>
  <si>
    <t>注：规模以上交通运输业数据为压月数据。大张庄镇、新村街、集贤街、普东街、佳荣街、青广源街、双环邨街无规上交通运输业企业。</t>
  </si>
  <si>
    <t>注：规模以上其他服务业数据为压月数据。青广源街、双环邨街无规上其他服务业企业。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</si>
</sst>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0_ "/>
    <numFmt numFmtId="180" formatCode="_ * #,##0.00_ ;_ * \-#,##0.00_ ;_ * &quot;-&quot;??.0_ ;_ @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7" fillId="0" borderId="0">
      <alignment vertical="center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1" xfId="42" applyNumberFormat="1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2" xfId="70" applyNumberFormat="1" applyFont="1" applyFill="1" applyBorder="1" applyAlignment="1">
      <alignment vertical="center"/>
      <protection/>
    </xf>
    <xf numFmtId="176" fontId="1" fillId="0" borderId="12" xfId="70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3" xfId="70" applyNumberFormat="1" applyFont="1" applyFill="1" applyBorder="1" applyAlignment="1">
      <alignment vertical="center"/>
      <protection/>
    </xf>
    <xf numFmtId="176" fontId="1" fillId="0" borderId="13" xfId="70" applyNumberFormat="1" applyFont="1" applyFill="1" applyBorder="1" applyAlignment="1">
      <alignment horizontal="right" vertical="center"/>
      <protection/>
    </xf>
    <xf numFmtId="0" fontId="1" fillId="0" borderId="10" xfId="70" applyFont="1" applyFill="1" applyBorder="1" applyAlignment="1">
      <alignment horizontal="center"/>
      <protection/>
    </xf>
    <xf numFmtId="176" fontId="1" fillId="0" borderId="11" xfId="70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11" xfId="70" applyFont="1" applyFill="1" applyBorder="1" applyAlignment="1">
      <alignment horizontal="center" vertical="center"/>
      <protection/>
    </xf>
    <xf numFmtId="176" fontId="1" fillId="0" borderId="12" xfId="70" applyNumberFormat="1" applyFont="1" applyFill="1" applyBorder="1" applyAlignment="1">
      <alignment horizontal="right"/>
      <protection/>
    </xf>
    <xf numFmtId="176" fontId="1" fillId="0" borderId="14" xfId="70" applyNumberFormat="1" applyFont="1" applyFill="1" applyBorder="1" applyAlignment="1">
      <alignment horizontal="right"/>
      <protection/>
    </xf>
    <xf numFmtId="176" fontId="1" fillId="0" borderId="0" xfId="70" applyNumberFormat="1" applyFont="1" applyFill="1" applyBorder="1" applyAlignment="1">
      <alignment horizontal="right"/>
      <protection/>
    </xf>
    <xf numFmtId="176" fontId="1" fillId="0" borderId="15" xfId="70" applyNumberFormat="1" applyFont="1" applyFill="1" applyBorder="1" applyAlignment="1">
      <alignment horizontal="right"/>
      <protection/>
    </xf>
    <xf numFmtId="176" fontId="1" fillId="0" borderId="1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1" fillId="0" borderId="13" xfId="70" applyNumberFormat="1" applyFont="1" applyFill="1" applyBorder="1" applyAlignment="1">
      <alignment horizontal="right"/>
      <protection/>
    </xf>
    <xf numFmtId="176" fontId="1" fillId="0" borderId="11" xfId="7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vertical="top" wrapText="1"/>
    </xf>
    <xf numFmtId="0" fontId="0" fillId="0" borderId="0" xfId="16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3" fillId="0" borderId="10" xfId="16" applyFont="1" applyFill="1" applyBorder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1" fillId="0" borderId="17" xfId="16" applyFont="1" applyFill="1" applyBorder="1" applyAlignment="1">
      <alignment vertical="center"/>
      <protection/>
    </xf>
    <xf numFmtId="176" fontId="4" fillId="0" borderId="12" xfId="16" applyNumberFormat="1" applyFont="1" applyBorder="1" applyAlignment="1">
      <alignment vertical="center"/>
      <protection/>
    </xf>
    <xf numFmtId="0" fontId="1" fillId="0" borderId="17" xfId="16" applyFont="1" applyFill="1" applyBorder="1" applyAlignment="1">
      <alignment/>
      <protection/>
    </xf>
    <xf numFmtId="0" fontId="1" fillId="0" borderId="17" xfId="16" applyFont="1" applyBorder="1" applyAlignment="1">
      <alignment vertical="center"/>
      <protection/>
    </xf>
    <xf numFmtId="0" fontId="1" fillId="0" borderId="17" xfId="16" applyFont="1" applyFill="1" applyBorder="1" applyAlignment="1">
      <alignment horizontal="justify" wrapText="1"/>
      <protection/>
    </xf>
    <xf numFmtId="176" fontId="4" fillId="0" borderId="12" xfId="16" applyNumberFormat="1" applyFont="1" applyBorder="1" applyAlignment="1">
      <alignment horizontal="right" vertical="center"/>
      <protection/>
    </xf>
    <xf numFmtId="0" fontId="1" fillId="0" borderId="18" xfId="16" applyFont="1" applyBorder="1" applyAlignment="1">
      <alignment vertical="center"/>
      <protection/>
    </xf>
    <xf numFmtId="176" fontId="4" fillId="0" borderId="19" xfId="16" applyNumberFormat="1" applyFont="1" applyBorder="1" applyAlignment="1">
      <alignment vertical="center"/>
      <protection/>
    </xf>
    <xf numFmtId="0" fontId="5" fillId="0" borderId="0" xfId="16" applyFont="1" applyFill="1" applyAlignment="1">
      <alignment horizontal="left" vertical="top" wrapText="1"/>
      <protection/>
    </xf>
    <xf numFmtId="0" fontId="0" fillId="0" borderId="20" xfId="16" applyFill="1" applyBorder="1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0" fontId="1" fillId="0" borderId="0" xfId="16" applyFont="1" applyFill="1" applyBorder="1" applyAlignment="1">
      <alignment/>
      <protection/>
    </xf>
    <xf numFmtId="0" fontId="3" fillId="0" borderId="10" xfId="59" applyNumberFormat="1" applyFont="1" applyBorder="1" applyAlignment="1">
      <alignment horizontal="center" vertical="center" wrapText="1"/>
      <protection/>
    </xf>
    <xf numFmtId="0" fontId="4" fillId="0" borderId="0" xfId="16" applyFont="1" applyFill="1" applyAlignment="1">
      <alignment vertical="center"/>
      <protection/>
    </xf>
    <xf numFmtId="177" fontId="1" fillId="0" borderId="12" xfId="16" applyNumberFormat="1" applyFont="1" applyFill="1" applyBorder="1" applyAlignment="1">
      <alignment horizontal="right"/>
      <protection/>
    </xf>
    <xf numFmtId="177" fontId="1" fillId="0" borderId="12" xfId="16" applyNumberFormat="1" applyFont="1" applyFill="1" applyBorder="1" applyAlignment="1">
      <alignment/>
      <protection/>
    </xf>
    <xf numFmtId="0" fontId="0" fillId="0" borderId="0" xfId="16" applyFill="1" applyAlignment="1">
      <alignment vertical="center"/>
      <protection/>
    </xf>
    <xf numFmtId="177" fontId="0" fillId="0" borderId="0" xfId="16" applyNumberFormat="1" applyFill="1" applyBorder="1" applyAlignment="1">
      <alignment horizontal="right" vertical="center"/>
      <protection/>
    </xf>
    <xf numFmtId="177" fontId="0" fillId="0" borderId="11" xfId="16" applyNumberFormat="1" applyFill="1" applyBorder="1" applyAlignment="1">
      <alignment horizontal="right" vertical="center"/>
      <protection/>
    </xf>
    <xf numFmtId="49" fontId="3" fillId="0" borderId="0" xfId="59" applyNumberFormat="1" applyFont="1" applyFill="1" applyBorder="1" applyAlignment="1">
      <alignment horizontal="center" vertical="center" wrapText="1"/>
      <protection/>
    </xf>
    <xf numFmtId="178" fontId="1" fillId="0" borderId="0" xfId="16" applyNumberFormat="1" applyFont="1" applyFill="1" applyBorder="1" applyAlignment="1">
      <alignment horizontal="right"/>
      <protection/>
    </xf>
    <xf numFmtId="176" fontId="1" fillId="0" borderId="0" xfId="16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vertical="center"/>
    </xf>
    <xf numFmtId="0" fontId="3" fillId="0" borderId="10" xfId="17" applyFont="1" applyBorder="1" applyAlignment="1">
      <alignment horizontal="center" vertical="center" wrapText="1"/>
      <protection/>
    </xf>
    <xf numFmtId="0" fontId="3" fillId="0" borderId="10" xfId="17" applyFont="1" applyBorder="1" applyAlignment="1">
      <alignment horizontal="center" vertical="center"/>
      <protection/>
    </xf>
    <xf numFmtId="0" fontId="7" fillId="0" borderId="0" xfId="17" applyAlignment="1">
      <alignment vertical="center"/>
      <protection/>
    </xf>
    <xf numFmtId="179" fontId="7" fillId="0" borderId="21" xfId="17" applyNumberFormat="1" applyFill="1" applyBorder="1" applyAlignment="1">
      <alignment vertical="center"/>
      <protection/>
    </xf>
    <xf numFmtId="176" fontId="1" fillId="0" borderId="12" xfId="17" applyNumberFormat="1" applyFont="1" applyFill="1" applyBorder="1" applyAlignment="1">
      <alignment horizontal="right" vertical="center" wrapText="1"/>
      <protection/>
    </xf>
    <xf numFmtId="179" fontId="7" fillId="0" borderId="14" xfId="17" applyNumberFormat="1" applyFill="1" applyBorder="1" applyAlignment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7" fillId="0" borderId="10" xfId="17" applyBorder="1" applyAlignment="1">
      <alignment vertical="center"/>
      <protection/>
    </xf>
    <xf numFmtId="179" fontId="7" fillId="0" borderId="15" xfId="17" applyNumberFormat="1" applyFill="1" applyBorder="1" applyAlignment="1">
      <alignment vertical="center"/>
      <protection/>
    </xf>
    <xf numFmtId="0" fontId="7" fillId="0" borderId="22" xfId="17" applyBorder="1" applyAlignment="1">
      <alignment vertical="center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3" fillId="0" borderId="10" xfId="17" applyFont="1" applyFill="1" applyBorder="1" applyAlignment="1">
      <alignment horizontal="center" vertical="center"/>
      <protection/>
    </xf>
    <xf numFmtId="0" fontId="3" fillId="0" borderId="10" xfId="17" applyFont="1" applyFill="1" applyBorder="1" applyAlignment="1">
      <alignment horizontal="center" vertical="center" wrapText="1"/>
      <protection/>
    </xf>
    <xf numFmtId="0" fontId="1" fillId="0" borderId="17" xfId="17" applyFont="1" applyFill="1" applyBorder="1" applyAlignment="1">
      <alignment horizontal="justify" wrapText="1"/>
      <protection/>
    </xf>
    <xf numFmtId="177" fontId="1" fillId="0" borderId="12" xfId="17" applyNumberFormat="1" applyFont="1" applyFill="1" applyBorder="1" applyAlignment="1">
      <alignment horizontal="right" vertical="center"/>
      <protection/>
    </xf>
    <xf numFmtId="176" fontId="7" fillId="0" borderId="0" xfId="17" applyNumberFormat="1" applyAlignment="1">
      <alignment vertical="center"/>
      <protection/>
    </xf>
    <xf numFmtId="177" fontId="1" fillId="0" borderId="0" xfId="17" applyNumberFormat="1" applyFont="1" applyFill="1" applyAlignment="1">
      <alignment horizontal="right" vertical="center" wrapText="1"/>
      <protection/>
    </xf>
    <xf numFmtId="177" fontId="1" fillId="0" borderId="0" xfId="17" applyNumberFormat="1" applyFont="1" applyFill="1" applyAlignment="1">
      <alignment horizontal="right" vertical="center"/>
      <protection/>
    </xf>
    <xf numFmtId="0" fontId="5" fillId="0" borderId="0" xfId="0" applyFont="1" applyFill="1" applyBorder="1" applyAlignment="1">
      <alignment vertical="center" wrapText="1"/>
    </xf>
    <xf numFmtId="49" fontId="1" fillId="0" borderId="20" xfId="17" applyNumberFormat="1" applyFont="1" applyFill="1" applyBorder="1" applyAlignment="1">
      <alignment horizontal="justify" vertical="center" wrapText="1"/>
      <protection/>
    </xf>
    <xf numFmtId="177" fontId="1" fillId="0" borderId="10" xfId="17" applyNumberFormat="1" applyFont="1" applyFill="1" applyBorder="1" applyAlignment="1">
      <alignment horizontal="right" vertical="center"/>
      <protection/>
    </xf>
    <xf numFmtId="0" fontId="7" fillId="0" borderId="0" xfId="17" applyFont="1" applyFill="1" applyAlignment="1">
      <alignment horizontal="left" vertical="center" wrapText="1"/>
      <protection/>
    </xf>
    <xf numFmtId="0" fontId="7" fillId="0" borderId="0" xfId="17" applyFill="1" applyAlignment="1">
      <alignment horizontal="left" vertical="center" wrapText="1"/>
      <protection/>
    </xf>
    <xf numFmtId="0" fontId="7" fillId="0" borderId="22" xfId="17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1" fontId="1" fillId="0" borderId="0" xfId="0" applyNumberFormat="1" applyFont="1" applyFill="1" applyBorder="1" applyAlignment="1">
      <alignment horizontal="right" wrapText="1"/>
    </xf>
    <xf numFmtId="0" fontId="6" fillId="0" borderId="0" xfId="17" applyFont="1" applyAlignment="1">
      <alignment vertical="center"/>
      <protection/>
    </xf>
    <xf numFmtId="176" fontId="1" fillId="0" borderId="0" xfId="17" applyNumberFormat="1" applyFont="1" applyFill="1" applyBorder="1" applyAlignment="1">
      <alignment vertical="center" wrapText="1"/>
      <protection/>
    </xf>
    <xf numFmtId="176" fontId="1" fillId="0" borderId="0" xfId="17" applyNumberFormat="1" applyFont="1" applyFill="1" applyBorder="1" applyAlignment="1">
      <alignment vertical="center" wrapText="1"/>
      <protection/>
    </xf>
    <xf numFmtId="0" fontId="7" fillId="0" borderId="0" xfId="17" applyBorder="1" applyAlignment="1">
      <alignment vertical="center"/>
      <protection/>
    </xf>
    <xf numFmtId="0" fontId="0" fillId="0" borderId="0" xfId="16" applyAlignment="1">
      <alignment/>
      <protection/>
    </xf>
    <xf numFmtId="0" fontId="3" fillId="0" borderId="10" xfId="16" applyFont="1" applyBorder="1" applyAlignment="1">
      <alignment horizontal="center" vertical="center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176" fontId="1" fillId="0" borderId="0" xfId="16" applyNumberFormat="1" applyFont="1" applyAlignment="1">
      <alignment horizontal="right" vertical="center"/>
      <protection/>
    </xf>
    <xf numFmtId="0" fontId="1" fillId="0" borderId="17" xfId="16" applyFont="1" applyBorder="1" applyAlignment="1">
      <alignment horizontal="justify" vertical="center" wrapText="1"/>
      <protection/>
    </xf>
    <xf numFmtId="176" fontId="1" fillId="0" borderId="12" xfId="16" applyNumberFormat="1" applyFont="1" applyBorder="1" applyAlignment="1">
      <alignment horizontal="right" vertical="center"/>
      <protection/>
    </xf>
    <xf numFmtId="178" fontId="0" fillId="0" borderId="0" xfId="16" applyNumberFormat="1" applyAlignment="1">
      <alignment vertical="center"/>
      <protection/>
    </xf>
    <xf numFmtId="49" fontId="1" fillId="0" borderId="17" xfId="59" applyNumberFormat="1" applyFont="1" applyBorder="1" applyAlignment="1">
      <alignment horizontal="left" vertical="center"/>
      <protection/>
    </xf>
    <xf numFmtId="0" fontId="1" fillId="0" borderId="17" xfId="59" applyFont="1" applyBorder="1" applyAlignment="1">
      <alignment vertical="center"/>
      <protection/>
    </xf>
    <xf numFmtId="0" fontId="1" fillId="0" borderId="0" xfId="16" applyFont="1" applyAlignment="1">
      <alignment vertical="center"/>
      <protection/>
    </xf>
    <xf numFmtId="176" fontId="1" fillId="0" borderId="12" xfId="16" applyNumberFormat="1" applyFont="1" applyBorder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top" wrapText="1"/>
      <protection/>
    </xf>
    <xf numFmtId="0" fontId="1" fillId="0" borderId="0" xfId="16" applyFont="1" applyFill="1" applyBorder="1" applyAlignment="1">
      <alignment horizontal="left" vertical="top" wrapText="1"/>
      <protection/>
    </xf>
    <xf numFmtId="0" fontId="3" fillId="0" borderId="0" xfId="16" applyFont="1" applyAlignment="1">
      <alignment horizontal="center" vertical="center"/>
      <protection/>
    </xf>
    <xf numFmtId="0" fontId="8" fillId="0" borderId="0" xfId="59" applyNumberFormat="1" applyFont="1" applyAlignment="1">
      <alignment horizontal="center" vertical="center" wrapText="1"/>
      <protection/>
    </xf>
    <xf numFmtId="0" fontId="1" fillId="0" borderId="22" xfId="16" applyFont="1" applyBorder="1" applyAlignment="1">
      <alignment vertical="center"/>
      <protection/>
    </xf>
    <xf numFmtId="177" fontId="1" fillId="0" borderId="23" xfId="62" applyNumberFormat="1" applyFont="1" applyBorder="1" applyAlignment="1">
      <alignment horizontal="right" vertical="center"/>
      <protection/>
    </xf>
    <xf numFmtId="177" fontId="1" fillId="0" borderId="12" xfId="16" applyNumberFormat="1" applyFont="1" applyBorder="1" applyAlignment="1">
      <alignment horizontal="right" vertical="center"/>
      <protection/>
    </xf>
    <xf numFmtId="177" fontId="1" fillId="0" borderId="0" xfId="16" applyNumberFormat="1" applyFont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center" wrapText="1"/>
      <protection/>
    </xf>
    <xf numFmtId="2" fontId="7" fillId="0" borderId="0" xfId="17" applyNumberFormat="1" applyAlignment="1">
      <alignment vertical="center"/>
      <protection/>
    </xf>
    <xf numFmtId="0" fontId="1" fillId="0" borderId="0" xfId="17" applyFont="1" applyAlignment="1">
      <alignment horizontal="justify" vertical="center" wrapText="1"/>
      <protection/>
    </xf>
    <xf numFmtId="0" fontId="1" fillId="0" borderId="14" xfId="17" applyFont="1" applyBorder="1" applyAlignment="1">
      <alignment horizontal="center" vertical="center" wrapText="1"/>
      <protection/>
    </xf>
    <xf numFmtId="179" fontId="7" fillId="0" borderId="0" xfId="15" applyNumberFormat="1" applyFont="1" applyFill="1" applyBorder="1" applyAlignment="1">
      <alignment horizontal="right"/>
      <protection/>
    </xf>
    <xf numFmtId="176" fontId="7" fillId="0" borderId="0" xfId="32" applyNumberFormat="1" applyAlignment="1">
      <alignment horizontal="right" vertical="center"/>
      <protection/>
    </xf>
    <xf numFmtId="176" fontId="7" fillId="0" borderId="0" xfId="32" applyNumberFormat="1" applyFill="1" applyAlignment="1">
      <alignment horizontal="right" vertical="center"/>
      <protection/>
    </xf>
    <xf numFmtId="0" fontId="1" fillId="0" borderId="14" xfId="70" applyFont="1" applyBorder="1" applyAlignment="1">
      <alignment horizontal="center" vertical="center"/>
      <protection/>
    </xf>
    <xf numFmtId="177" fontId="7" fillId="0" borderId="0" xfId="17" applyNumberFormat="1" applyAlignment="1">
      <alignment vertical="center"/>
      <protection/>
    </xf>
    <xf numFmtId="180" fontId="0" fillId="0" borderId="0" xfId="23" applyNumberFormat="1" applyFont="1" applyAlignment="1">
      <alignment vertical="center"/>
    </xf>
    <xf numFmtId="0" fontId="1" fillId="0" borderId="22" xfId="17" applyFont="1" applyBorder="1" applyAlignment="1">
      <alignment horizontal="left" vertical="center" wrapText="1"/>
      <protection/>
    </xf>
    <xf numFmtId="0" fontId="6" fillId="0" borderId="0" xfId="17" applyFont="1" applyAlignment="1">
      <alignment vertical="center" wrapText="1"/>
      <protection/>
    </xf>
    <xf numFmtId="0" fontId="7" fillId="0" borderId="0" xfId="17" applyAlignment="1">
      <alignment horizontal="left" vertical="center"/>
      <protection/>
    </xf>
    <xf numFmtId="176" fontId="7" fillId="0" borderId="0" xfId="17" applyNumberFormat="1" applyAlignment="1">
      <alignment horizontal="left" vertical="center"/>
      <protection/>
    </xf>
    <xf numFmtId="0" fontId="4" fillId="0" borderId="0" xfId="17" applyFont="1" applyAlignment="1">
      <alignment vertical="center"/>
      <protection/>
    </xf>
  </cellXfs>
  <cellStyles count="59">
    <cellStyle name="Normal" xfId="0"/>
    <cellStyle name="常规 14" xfId="15"/>
    <cellStyle name="常规 5" xfId="16"/>
    <cellStyle name="常规 1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千位分隔 2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常规 14 2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_四区2008-05(1)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常规_类值201208" xfId="59"/>
    <cellStyle name="强调文字颜色 2" xfId="60"/>
    <cellStyle name="60% - 强调文字颜色 5" xfId="61"/>
    <cellStyle name="常规_Sheet3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常规_2011年11月份月刊(电子版)mqn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8.00390625" style="108" customWidth="1"/>
    <col min="2" max="2" width="38.75390625" style="58" customWidth="1"/>
    <col min="3" max="3" width="9.75390625" style="58" customWidth="1"/>
    <col min="4" max="4" width="20.875" style="58" customWidth="1"/>
    <col min="5" max="5" width="8.125" style="58" customWidth="1"/>
    <col min="6" max="234" width="8.75390625" style="58" bestFit="1" customWidth="1"/>
    <col min="235" max="238" width="9.00390625" style="58" customWidth="1"/>
  </cols>
  <sheetData>
    <row r="1" spans="2:4" s="58" customFormat="1" ht="19.5" customHeight="1">
      <c r="B1" s="56" t="s">
        <v>0</v>
      </c>
      <c r="C1" s="56" t="s">
        <v>1</v>
      </c>
      <c r="D1" s="56" t="s">
        <v>2</v>
      </c>
    </row>
    <row r="2" spans="1:4" s="58" customFormat="1" ht="21" customHeight="1">
      <c r="A2" s="108"/>
      <c r="B2" s="109" t="s">
        <v>3</v>
      </c>
      <c r="C2" s="110" t="s">
        <v>4</v>
      </c>
      <c r="D2" s="111">
        <v>562</v>
      </c>
    </row>
    <row r="3" spans="1:4" s="58" customFormat="1" ht="21" customHeight="1">
      <c r="A3" s="108"/>
      <c r="B3" s="109" t="s">
        <v>5</v>
      </c>
      <c r="C3" s="110"/>
      <c r="D3" s="112"/>
    </row>
    <row r="4" spans="1:4" s="58" customFormat="1" ht="21" customHeight="1">
      <c r="A4" s="108"/>
      <c r="B4" s="109" t="s">
        <v>6</v>
      </c>
      <c r="C4" s="110" t="s">
        <v>7</v>
      </c>
      <c r="D4" s="113">
        <v>4.4</v>
      </c>
    </row>
    <row r="5" spans="1:4" s="58" customFormat="1" ht="21" customHeight="1">
      <c r="A5" s="108"/>
      <c r="B5" s="109" t="s">
        <v>8</v>
      </c>
      <c r="C5" s="114" t="s">
        <v>9</v>
      </c>
      <c r="D5" s="112">
        <v>8.2</v>
      </c>
    </row>
    <row r="6" spans="1:4" s="58" customFormat="1" ht="21" customHeight="1">
      <c r="A6" s="108"/>
      <c r="B6" s="109" t="s">
        <v>10</v>
      </c>
      <c r="C6" s="114" t="s">
        <v>9</v>
      </c>
      <c r="D6" s="112">
        <v>8.5</v>
      </c>
    </row>
    <row r="7" spans="1:4" s="58" customFormat="1" ht="21" customHeight="1">
      <c r="A7" s="108"/>
      <c r="B7" s="109" t="s">
        <v>11</v>
      </c>
      <c r="C7" s="114" t="s">
        <v>9</v>
      </c>
      <c r="D7" s="112">
        <v>1.4</v>
      </c>
    </row>
    <row r="8" spans="1:4" s="58" customFormat="1" ht="21" customHeight="1">
      <c r="A8" s="108"/>
      <c r="B8" s="109" t="s">
        <v>12</v>
      </c>
      <c r="C8" s="114" t="s">
        <v>9</v>
      </c>
      <c r="D8" s="112">
        <v>2</v>
      </c>
    </row>
    <row r="9" spans="1:4" s="58" customFormat="1" ht="21" customHeight="1">
      <c r="A9" s="108"/>
      <c r="B9" s="109" t="s">
        <v>13</v>
      </c>
      <c r="C9" s="114" t="s">
        <v>9</v>
      </c>
      <c r="D9" s="112">
        <v>10.6</v>
      </c>
    </row>
    <row r="10" spans="1:4" s="58" customFormat="1" ht="21" customHeight="1">
      <c r="A10" s="115"/>
      <c r="B10" s="109" t="s">
        <v>14</v>
      </c>
      <c r="C10" s="114" t="s">
        <v>9</v>
      </c>
      <c r="D10" s="112">
        <v>21.6</v>
      </c>
    </row>
    <row r="11" spans="1:4" s="58" customFormat="1" ht="21" customHeight="1">
      <c r="A11" s="115"/>
      <c r="B11" s="109" t="s">
        <v>15</v>
      </c>
      <c r="C11" s="114" t="s">
        <v>9</v>
      </c>
      <c r="D11" s="112">
        <v>-1</v>
      </c>
    </row>
    <row r="12" spans="1:4" s="58" customFormat="1" ht="21" customHeight="1">
      <c r="A12" s="115"/>
      <c r="B12" s="109" t="s">
        <v>16</v>
      </c>
      <c r="C12" s="114" t="s">
        <v>9</v>
      </c>
      <c r="D12" s="112">
        <v>-3.9</v>
      </c>
    </row>
    <row r="13" spans="1:4" s="58" customFormat="1" ht="21" customHeight="1">
      <c r="A13" s="115"/>
      <c r="B13" s="109" t="s">
        <v>17</v>
      </c>
      <c r="C13" s="114" t="s">
        <v>9</v>
      </c>
      <c r="D13" s="112">
        <v>12.7</v>
      </c>
    </row>
    <row r="14" spans="1:4" s="58" customFormat="1" ht="21" customHeight="1">
      <c r="A14" s="115"/>
      <c r="B14" s="109" t="s">
        <v>18</v>
      </c>
      <c r="C14" s="114" t="s">
        <v>9</v>
      </c>
      <c r="D14" s="112">
        <v>10.3</v>
      </c>
    </row>
    <row r="15" spans="1:4" s="58" customFormat="1" ht="21" customHeight="1">
      <c r="A15" s="115"/>
      <c r="B15" s="109" t="s">
        <v>19</v>
      </c>
      <c r="C15" s="114" t="s">
        <v>9</v>
      </c>
      <c r="D15" s="112">
        <v>13.1</v>
      </c>
    </row>
    <row r="16" spans="1:5" s="58" customFormat="1" ht="21" customHeight="1">
      <c r="A16" s="108"/>
      <c r="B16" s="109" t="s">
        <v>20</v>
      </c>
      <c r="C16" s="114" t="s">
        <v>9</v>
      </c>
      <c r="D16" s="112">
        <v>5.5</v>
      </c>
      <c r="E16" s="121"/>
    </row>
    <row r="17" spans="1:4" s="58" customFormat="1" ht="24" customHeight="1">
      <c r="A17" s="108"/>
      <c r="B17" s="109" t="s">
        <v>21</v>
      </c>
      <c r="C17" s="114" t="s">
        <v>9</v>
      </c>
      <c r="D17" s="112">
        <v>4.6</v>
      </c>
    </row>
    <row r="18" spans="1:4" s="58" customFormat="1" ht="18" customHeight="1">
      <c r="A18" s="108"/>
      <c r="B18" s="109" t="s">
        <v>22</v>
      </c>
      <c r="C18" s="114" t="s">
        <v>9</v>
      </c>
      <c r="D18" s="112">
        <v>-7.4</v>
      </c>
    </row>
    <row r="19" spans="1:4" s="58" customFormat="1" ht="21" customHeight="1">
      <c r="A19" s="116"/>
      <c r="B19" s="109" t="s">
        <v>23</v>
      </c>
      <c r="C19" s="114" t="s">
        <v>9</v>
      </c>
      <c r="D19" s="112">
        <v>-8.2</v>
      </c>
    </row>
    <row r="20" spans="2:4" ht="24" customHeight="1">
      <c r="B20" s="109" t="s">
        <v>24</v>
      </c>
      <c r="C20" s="114" t="s">
        <v>9</v>
      </c>
      <c r="D20" s="112">
        <v>5.4</v>
      </c>
    </row>
    <row r="21" spans="2:4" ht="31.5" customHeight="1">
      <c r="B21" s="117" t="s">
        <v>25</v>
      </c>
      <c r="C21" s="117"/>
      <c r="D21" s="117"/>
    </row>
    <row r="22" spans="2:4" ht="14.25">
      <c r="B22" s="118"/>
      <c r="C22" s="119"/>
      <c r="D22" s="120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zoomScaleSheetLayoutView="100" workbookViewId="0" topLeftCell="A1">
      <selection activeCell="F2" sqref="F2:F19"/>
    </sheetView>
  </sheetViews>
  <sheetFormatPr defaultColWidth="9.00390625" defaultRowHeight="14.25"/>
  <cols>
    <col min="1" max="1" width="9.00390625" style="27" customWidth="1"/>
    <col min="2" max="2" width="28.875" style="27" customWidth="1"/>
    <col min="3" max="3" width="16.75390625" style="27" customWidth="1"/>
    <col min="4" max="4" width="10.625" style="27" customWidth="1"/>
    <col min="5" max="5" width="30.125" style="28" customWidth="1"/>
    <col min="6" max="6" width="13.25390625" style="28" customWidth="1"/>
    <col min="7" max="7" width="14.00390625" style="27" customWidth="1"/>
    <col min="8" max="224" width="9.00390625" style="27" customWidth="1"/>
  </cols>
  <sheetData>
    <row r="1" spans="2:6" s="27" customFormat="1" ht="39" customHeight="1">
      <c r="B1" s="89" t="s">
        <v>26</v>
      </c>
      <c r="C1" s="90" t="s">
        <v>27</v>
      </c>
      <c r="E1" s="101" t="s">
        <v>28</v>
      </c>
      <c r="F1" s="102" t="str">
        <f>C1</f>
        <v>1-9月增速（±%）</v>
      </c>
    </row>
    <row r="2" spans="2:6" s="27" customFormat="1" ht="15" customHeight="1">
      <c r="B2" s="35" t="s">
        <v>29</v>
      </c>
      <c r="C2" s="91">
        <v>4.29028245527703</v>
      </c>
      <c r="E2" s="103" t="s">
        <v>28</v>
      </c>
      <c r="F2" s="104">
        <v>15.4454959853437</v>
      </c>
    </row>
    <row r="3" spans="2:6" s="27" customFormat="1" ht="15" customHeight="1">
      <c r="B3" s="35" t="s">
        <v>30</v>
      </c>
      <c r="C3" s="91">
        <v>3.73124313351978</v>
      </c>
      <c r="E3" s="97" t="s">
        <v>31</v>
      </c>
      <c r="F3" s="105">
        <v>13.903890945672543</v>
      </c>
    </row>
    <row r="4" spans="2:6" s="27" customFormat="1" ht="15" customHeight="1">
      <c r="B4" s="35" t="s">
        <v>32</v>
      </c>
      <c r="C4" s="91">
        <v>14.0172804529411</v>
      </c>
      <c r="E4" s="97" t="s">
        <v>33</v>
      </c>
      <c r="F4" s="105"/>
    </row>
    <row r="5" spans="2:6" s="27" customFormat="1" ht="15" customHeight="1">
      <c r="B5" s="92" t="s">
        <v>34</v>
      </c>
      <c r="C5" s="91">
        <v>-1.31827453410664</v>
      </c>
      <c r="E5" s="97" t="s">
        <v>35</v>
      </c>
      <c r="F5" s="105">
        <v>-10.354733594434295</v>
      </c>
    </row>
    <row r="6" spans="2:6" s="27" customFormat="1" ht="15" customHeight="1">
      <c r="B6" s="92" t="s">
        <v>36</v>
      </c>
      <c r="C6" s="91">
        <v>4.88584783739614</v>
      </c>
      <c r="E6" s="97" t="s">
        <v>37</v>
      </c>
      <c r="F6" s="105">
        <v>-10.95010408534999</v>
      </c>
    </row>
    <row r="7" spans="2:6" s="27" customFormat="1" ht="15" customHeight="1">
      <c r="B7" s="92" t="s">
        <v>38</v>
      </c>
      <c r="C7" s="93">
        <v>4.1982030238215</v>
      </c>
      <c r="D7" s="94"/>
      <c r="E7" s="97" t="s">
        <v>39</v>
      </c>
      <c r="F7" s="105">
        <v>17.45497746097307</v>
      </c>
    </row>
    <row r="8" spans="2:6" s="27" customFormat="1" ht="15" customHeight="1">
      <c r="B8" s="92" t="s">
        <v>40</v>
      </c>
      <c r="C8" s="91">
        <v>17.782803672353</v>
      </c>
      <c r="D8" s="94"/>
      <c r="E8" s="35" t="s">
        <v>41</v>
      </c>
      <c r="F8" s="106">
        <v>17.319378111980484</v>
      </c>
    </row>
    <row r="9" spans="2:6" s="27" customFormat="1" ht="15" customHeight="1">
      <c r="B9" s="92" t="s">
        <v>42</v>
      </c>
      <c r="C9" s="91">
        <v>-1.02223574445859</v>
      </c>
      <c r="D9" s="94"/>
      <c r="E9" s="35" t="s">
        <v>43</v>
      </c>
      <c r="F9" s="106">
        <v>-0.33502708135574294</v>
      </c>
    </row>
    <row r="10" spans="2:6" s="27" customFormat="1" ht="15" customHeight="1">
      <c r="B10" s="92" t="s">
        <v>44</v>
      </c>
      <c r="C10" s="91">
        <v>4.82898696719187</v>
      </c>
      <c r="D10" s="94"/>
      <c r="E10" s="35" t="s">
        <v>45</v>
      </c>
      <c r="F10" s="106">
        <v>3.701872288777501</v>
      </c>
    </row>
    <row r="11" spans="2:6" s="27" customFormat="1" ht="15" customHeight="1">
      <c r="B11" s="35" t="s">
        <v>46</v>
      </c>
      <c r="C11" s="91"/>
      <c r="D11" s="94"/>
      <c r="E11" s="35" t="s">
        <v>47</v>
      </c>
      <c r="F11" s="106">
        <v>-10.256927765555938</v>
      </c>
    </row>
    <row r="12" spans="2:6" s="27" customFormat="1" ht="15" customHeight="1">
      <c r="B12" s="95" t="s">
        <v>48</v>
      </c>
      <c r="C12" s="91">
        <v>2.31493253982409</v>
      </c>
      <c r="D12" s="94"/>
      <c r="E12" s="35" t="s">
        <v>49</v>
      </c>
      <c r="F12" s="106">
        <v>8.843537414965992</v>
      </c>
    </row>
    <row r="13" spans="2:6" s="27" customFormat="1" ht="15" customHeight="1">
      <c r="B13" s="96" t="s">
        <v>50</v>
      </c>
      <c r="C13" s="91">
        <v>9.10175596702636</v>
      </c>
      <c r="E13" s="35" t="s">
        <v>51</v>
      </c>
      <c r="F13" s="106">
        <v>17.623415542866386</v>
      </c>
    </row>
    <row r="14" spans="2:6" s="27" customFormat="1" ht="15" customHeight="1">
      <c r="B14" s="96" t="s">
        <v>52</v>
      </c>
      <c r="C14" s="91">
        <v>-22.8038149962455</v>
      </c>
      <c r="E14" s="35" t="s">
        <v>53</v>
      </c>
      <c r="F14" s="106">
        <v>589.6842105263157</v>
      </c>
    </row>
    <row r="15" spans="2:6" s="88" customFormat="1" ht="15" customHeight="1">
      <c r="B15" s="35" t="s">
        <v>54</v>
      </c>
      <c r="C15" s="91">
        <v>43.9228911468419</v>
      </c>
      <c r="D15" s="27"/>
      <c r="E15" s="35" t="s">
        <v>55</v>
      </c>
      <c r="F15" s="106">
        <v>-11.223662884927055</v>
      </c>
    </row>
    <row r="16" spans="2:6" s="88" customFormat="1" ht="15" customHeight="1">
      <c r="B16" s="35" t="s">
        <v>56</v>
      </c>
      <c r="C16" s="91">
        <v>41.1651420317766</v>
      </c>
      <c r="D16" s="27"/>
      <c r="E16" s="35" t="s">
        <v>57</v>
      </c>
      <c r="F16" s="106">
        <v>-16.388087086885513</v>
      </c>
    </row>
    <row r="17" spans="2:6" s="27" customFormat="1" ht="15" customHeight="1">
      <c r="B17" s="97" t="s">
        <v>58</v>
      </c>
      <c r="C17" s="98">
        <v>44.1378307511175</v>
      </c>
      <c r="E17" s="35" t="s">
        <v>59</v>
      </c>
      <c r="F17" s="106">
        <v>0.8799892709397326</v>
      </c>
    </row>
    <row r="18" spans="2:6" s="27" customFormat="1" ht="15" customHeight="1">
      <c r="B18" s="99" t="s">
        <v>60</v>
      </c>
      <c r="C18" s="99"/>
      <c r="E18" s="35" t="s">
        <v>61</v>
      </c>
      <c r="F18" s="106">
        <v>12.072879200880609</v>
      </c>
    </row>
    <row r="19" spans="2:6" s="27" customFormat="1" ht="15" customHeight="1">
      <c r="B19" s="100"/>
      <c r="C19" s="100"/>
      <c r="E19" s="35" t="s">
        <v>62</v>
      </c>
      <c r="F19" s="106">
        <v>67.49201463837512</v>
      </c>
    </row>
    <row r="20" spans="2:6" s="27" customFormat="1" ht="72.75" customHeight="1">
      <c r="B20" s="100"/>
      <c r="C20" s="100"/>
      <c r="D20" s="49"/>
      <c r="E20" s="107" t="s">
        <v>63</v>
      </c>
      <c r="F20" s="107"/>
    </row>
    <row r="21" spans="2:6" s="27" customFormat="1" ht="72.75" customHeight="1">
      <c r="B21" s="100"/>
      <c r="C21" s="100"/>
      <c r="D21" s="49"/>
      <c r="E21" s="28"/>
      <c r="F21" s="28"/>
    </row>
    <row r="22" spans="2:6" s="27" customFormat="1" ht="18" customHeight="1">
      <c r="B22" s="100"/>
      <c r="C22" s="100"/>
      <c r="D22" s="49"/>
      <c r="E22" s="28"/>
      <c r="F22" s="28"/>
    </row>
    <row r="23" spans="4:6" s="27" customFormat="1" ht="84" customHeight="1">
      <c r="D23" s="49"/>
      <c r="E23" s="28"/>
      <c r="F23" s="28"/>
    </row>
    <row r="24" spans="5:6" s="27" customFormat="1" ht="63.75" customHeight="1">
      <c r="E24" s="28"/>
      <c r="F24" s="28"/>
    </row>
    <row r="25" spans="5:6" s="27" customFormat="1" ht="18" customHeight="1">
      <c r="E25" s="28"/>
      <c r="F25" s="28"/>
    </row>
  </sheetData>
  <sheetProtection/>
  <mergeCells count="2">
    <mergeCell ref="E20:F20"/>
    <mergeCell ref="B18:C2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K11" sqref="K11"/>
    </sheetView>
  </sheetViews>
  <sheetFormatPr defaultColWidth="9.00390625" defaultRowHeight="14.25"/>
  <cols>
    <col min="1" max="1" width="4.125" style="2" customWidth="1"/>
    <col min="2" max="2" width="34.125" style="2" customWidth="1"/>
    <col min="3" max="3" width="18.50390625" style="2" customWidth="1"/>
    <col min="4" max="4" width="15.50390625" style="2" customWidth="1"/>
    <col min="5" max="5" width="12.00390625" style="2" customWidth="1"/>
    <col min="6" max="237" width="9.00390625" style="2" customWidth="1"/>
  </cols>
  <sheetData>
    <row r="1" spans="2:5" s="2" customFormat="1" ht="19.5" customHeight="1">
      <c r="B1" s="56" t="s">
        <v>64</v>
      </c>
      <c r="C1" s="57" t="str">
        <f>'工业情况'!D1</f>
        <v>1-9月</v>
      </c>
      <c r="D1" s="56" t="s">
        <v>65</v>
      </c>
      <c r="E1" s="58"/>
    </row>
    <row r="2" spans="2:5" s="2" customFormat="1" ht="21" customHeight="1">
      <c r="B2" s="58" t="s">
        <v>66</v>
      </c>
      <c r="C2" s="59">
        <v>476</v>
      </c>
      <c r="D2" s="60">
        <v>100</v>
      </c>
      <c r="E2" s="58"/>
    </row>
    <row r="3" spans="2:5" s="55" customFormat="1" ht="21" customHeight="1">
      <c r="B3" s="58" t="s">
        <v>67</v>
      </c>
      <c r="C3" s="61">
        <v>135</v>
      </c>
      <c r="D3" s="62">
        <v>28.361344537815125</v>
      </c>
      <c r="E3" s="84"/>
    </row>
    <row r="4" spans="2:5" s="2" customFormat="1" ht="21" customHeight="1">
      <c r="B4" s="58" t="s">
        <v>68</v>
      </c>
      <c r="C4" s="61">
        <v>184</v>
      </c>
      <c r="D4" s="62">
        <v>38.655462184873954</v>
      </c>
      <c r="E4" s="58"/>
    </row>
    <row r="5" spans="2:5" s="2" customFormat="1" ht="21" customHeight="1">
      <c r="B5" s="58" t="s">
        <v>69</v>
      </c>
      <c r="C5" s="61">
        <v>157</v>
      </c>
      <c r="D5" s="62">
        <v>32.983193277310924</v>
      </c>
      <c r="E5" s="58"/>
    </row>
    <row r="6" spans="2:5" s="2" customFormat="1" ht="21" customHeight="1">
      <c r="B6" s="58" t="s">
        <v>70</v>
      </c>
      <c r="C6" s="61">
        <v>109</v>
      </c>
      <c r="D6" s="62">
        <v>100</v>
      </c>
      <c r="E6" s="58"/>
    </row>
    <row r="7" spans="2:5" s="2" customFormat="1" ht="21" customHeight="1">
      <c r="B7" s="58" t="s">
        <v>67</v>
      </c>
      <c r="C7" s="61">
        <v>4</v>
      </c>
      <c r="D7" s="62">
        <v>3.669724770642202</v>
      </c>
      <c r="E7" s="58"/>
    </row>
    <row r="8" spans="2:5" s="2" customFormat="1" ht="21" customHeight="1">
      <c r="B8" s="58" t="s">
        <v>68</v>
      </c>
      <c r="C8" s="61">
        <v>44</v>
      </c>
      <c r="D8" s="62">
        <v>40.36697247706422</v>
      </c>
      <c r="E8" s="58"/>
    </row>
    <row r="9" spans="2:5" s="2" customFormat="1" ht="21" customHeight="1">
      <c r="B9" s="63" t="s">
        <v>69</v>
      </c>
      <c r="C9" s="64">
        <v>61</v>
      </c>
      <c r="D9" s="62">
        <v>55.96330275229357</v>
      </c>
      <c r="E9" s="58"/>
    </row>
    <row r="10" spans="2:5" s="2" customFormat="1" ht="24" customHeight="1">
      <c r="B10" s="58"/>
      <c r="C10" s="58"/>
      <c r="D10" s="65"/>
      <c r="E10" s="58"/>
    </row>
    <row r="11" spans="2:5" s="2" customFormat="1" ht="24" customHeight="1">
      <c r="B11" s="66" t="s">
        <v>71</v>
      </c>
      <c r="C11" s="67" t="str">
        <f>'商业情况'!F1</f>
        <v>1-9月增速（±%）</v>
      </c>
      <c r="D11" s="68" t="s">
        <v>65</v>
      </c>
      <c r="E11" s="58"/>
    </row>
    <row r="12" spans="2:5" s="2" customFormat="1" ht="21" customHeight="1">
      <c r="B12" s="69" t="s">
        <v>72</v>
      </c>
      <c r="C12" s="70">
        <v>-44.51389005821588</v>
      </c>
      <c r="D12" s="71">
        <v>100</v>
      </c>
      <c r="E12" s="85"/>
    </row>
    <row r="13" spans="2:5" s="2" customFormat="1" ht="21" customHeight="1">
      <c r="B13" s="69" t="s">
        <v>73</v>
      </c>
      <c r="C13" s="72">
        <v>73.2566371681416</v>
      </c>
      <c r="D13" s="71">
        <v>0.6062565377419312</v>
      </c>
      <c r="E13" s="85"/>
    </row>
    <row r="14" spans="2:5" s="2" customFormat="1" ht="21" customHeight="1">
      <c r="B14" s="69" t="s">
        <v>74</v>
      </c>
      <c r="C14" s="72">
        <v>6.484167352500705</v>
      </c>
      <c r="D14" s="71">
        <v>19.552067521210308</v>
      </c>
      <c r="E14" s="85"/>
    </row>
    <row r="15" spans="2:5" s="2" customFormat="1" ht="21" customHeight="1">
      <c r="B15" s="69" t="s">
        <v>75</v>
      </c>
      <c r="C15" s="73">
        <v>-60.25487891621819</v>
      </c>
      <c r="D15" s="71">
        <v>64.19389061370701</v>
      </c>
      <c r="E15" s="85"/>
    </row>
    <row r="16" spans="1:5" s="2" customFormat="1" ht="21" customHeight="1">
      <c r="A16" s="74"/>
      <c r="B16" s="69" t="s">
        <v>76</v>
      </c>
      <c r="C16" s="72">
        <v>0.13824429742273026</v>
      </c>
      <c r="D16" s="71">
        <v>16.329475562392894</v>
      </c>
      <c r="E16" s="85"/>
    </row>
    <row r="17" spans="2:5" s="2" customFormat="1" ht="21" customHeight="1">
      <c r="B17" s="69" t="s">
        <v>77</v>
      </c>
      <c r="C17" s="73">
        <v>-5.989871933128924</v>
      </c>
      <c r="D17" s="71">
        <v>11.71575740572491</v>
      </c>
      <c r="E17" s="85"/>
    </row>
    <row r="18" spans="2:5" s="2" customFormat="1" ht="21" customHeight="1">
      <c r="B18" s="69" t="s">
        <v>78</v>
      </c>
      <c r="C18" s="73">
        <v>-59.12907335557737</v>
      </c>
      <c r="D18" s="71">
        <v>59.544561310936096</v>
      </c>
      <c r="E18" s="85"/>
    </row>
    <row r="19" spans="2:5" s="2" customFormat="1" ht="21" customHeight="1">
      <c r="B19" s="69" t="s">
        <v>79</v>
      </c>
      <c r="C19" s="73">
        <v>246.40936627867404</v>
      </c>
      <c r="D19" s="71">
        <v>3.151803193607582</v>
      </c>
      <c r="E19" s="85"/>
    </row>
    <row r="20" spans="2:5" s="2" customFormat="1" ht="21" customHeight="1">
      <c r="B20" s="75" t="s">
        <v>80</v>
      </c>
      <c r="C20" s="76">
        <v>-5.6</v>
      </c>
      <c r="D20" s="71">
        <v>48.02389105342725</v>
      </c>
      <c r="E20" s="86"/>
    </row>
    <row r="21" spans="2:5" s="2" customFormat="1" ht="26.25" customHeight="1">
      <c r="B21" s="77" t="s">
        <v>81</v>
      </c>
      <c r="C21" s="78"/>
      <c r="D21" s="79"/>
      <c r="E21" s="87"/>
    </row>
    <row r="22" spans="2:5" s="2" customFormat="1" ht="14.25">
      <c r="B22" s="80"/>
      <c r="C22" s="80"/>
      <c r="D22" s="80"/>
      <c r="E22" s="58"/>
    </row>
    <row r="23" spans="2:5" s="2" customFormat="1" ht="14.25">
      <c r="B23" s="81"/>
      <c r="C23" s="82"/>
      <c r="D23" s="83"/>
      <c r="E23" s="58"/>
    </row>
    <row r="24" spans="2:5" s="2" customFormat="1" ht="14.25">
      <c r="B24" s="81"/>
      <c r="C24" s="82"/>
      <c r="D24" s="83"/>
      <c r="E24" s="58"/>
    </row>
    <row r="25" spans="2:5" s="2" customFormat="1" ht="14.25">
      <c r="B25" s="81"/>
      <c r="C25" s="82"/>
      <c r="D25" s="83"/>
      <c r="E25" s="58"/>
    </row>
    <row r="26" spans="2:5" s="2" customFormat="1" ht="14.25">
      <c r="B26" s="81"/>
      <c r="C26" s="82"/>
      <c r="D26" s="83"/>
      <c r="E26" s="58"/>
    </row>
    <row r="27" spans="2:5" s="2" customFormat="1" ht="14.25">
      <c r="B27" s="81"/>
      <c r="C27" s="82"/>
      <c r="D27" s="83"/>
      <c r="E27" s="58"/>
    </row>
    <row r="28" spans="2:5" s="2" customFormat="1" ht="14.25">
      <c r="B28" s="81"/>
      <c r="C28" s="82"/>
      <c r="D28" s="83"/>
      <c r="E28" s="58"/>
    </row>
    <row r="29" spans="2:5" s="2" customFormat="1" ht="14.25">
      <c r="B29" s="81"/>
      <c r="C29" s="82"/>
      <c r="D29" s="83"/>
      <c r="E29" s="58"/>
    </row>
    <row r="30" spans="2:5" s="2" customFormat="1" ht="14.25">
      <c r="B30" s="81"/>
      <c r="C30" s="82"/>
      <c r="D30" s="83"/>
      <c r="E30" s="58"/>
    </row>
    <row r="31" spans="2:5" s="2" customFormat="1" ht="14.25">
      <c r="B31" s="58"/>
      <c r="C31" s="58"/>
      <c r="D31" s="58"/>
      <c r="E31" s="58"/>
    </row>
    <row r="32" spans="3:5" s="2" customFormat="1" ht="14.25">
      <c r="C32" s="58"/>
      <c r="D32" s="58"/>
      <c r="E32" s="58"/>
    </row>
    <row r="33" spans="2:5" s="2" customFormat="1" ht="14.25">
      <c r="B33" s="58"/>
      <c r="C33" s="58"/>
      <c r="D33" s="58"/>
      <c r="E33" s="58"/>
    </row>
    <row r="34" spans="2:5" s="2" customFormat="1" ht="14.25">
      <c r="B34" s="58"/>
      <c r="C34" s="58"/>
      <c r="D34" s="58"/>
      <c r="E34" s="58"/>
    </row>
    <row r="35" spans="2:5" s="2" customFormat="1" ht="14.25">
      <c r="B35" s="58"/>
      <c r="C35" s="58"/>
      <c r="D35" s="58"/>
      <c r="E35" s="58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E2" sqref="E2:E14"/>
    </sheetView>
  </sheetViews>
  <sheetFormatPr defaultColWidth="9.00390625" defaultRowHeight="24.75" customHeight="1"/>
  <cols>
    <col min="1" max="1" width="33.875" style="28" customWidth="1"/>
    <col min="2" max="2" width="24.375" style="28" customWidth="1"/>
    <col min="3" max="3" width="9.25390625" style="27" customWidth="1"/>
    <col min="4" max="4" width="31.25390625" style="28" customWidth="1"/>
    <col min="5" max="5" width="23.00390625" style="28" customWidth="1"/>
    <col min="6" max="6" width="7.25390625" style="28" customWidth="1"/>
    <col min="7" max="230" width="9.00390625" style="28" customWidth="1"/>
  </cols>
  <sheetData>
    <row r="1" spans="1:230" s="27" customFormat="1" ht="39" customHeight="1">
      <c r="A1" s="29" t="s">
        <v>82</v>
      </c>
      <c r="B1" s="30" t="s">
        <v>83</v>
      </c>
      <c r="D1" s="31" t="s">
        <v>84</v>
      </c>
      <c r="E1" s="45" t="str">
        <f>B1</f>
        <v>1-8月营业收入增速±%</v>
      </c>
      <c r="F1" s="46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</row>
    <row r="2" spans="1:230" s="27" customFormat="1" ht="18" customHeight="1">
      <c r="A2" s="32" t="s">
        <v>82</v>
      </c>
      <c r="B2" s="33">
        <v>-15.425322278730729</v>
      </c>
      <c r="D2" s="34" t="s">
        <v>84</v>
      </c>
      <c r="E2" s="47">
        <v>20.365529952239157</v>
      </c>
      <c r="F2" s="4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</row>
    <row r="3" spans="1:230" s="27" customFormat="1" ht="18" customHeight="1">
      <c r="A3" s="32" t="s">
        <v>85</v>
      </c>
      <c r="B3" s="33">
        <v>-37.144357787234476</v>
      </c>
      <c r="D3" s="34" t="s">
        <v>86</v>
      </c>
      <c r="E3" s="47">
        <v>18.76178396352542</v>
      </c>
      <c r="F3" s="4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</row>
    <row r="4" spans="1:230" s="27" customFormat="1" ht="18" customHeight="1">
      <c r="A4" s="32" t="s">
        <v>87</v>
      </c>
      <c r="B4" s="33">
        <v>4.446401056570548</v>
      </c>
      <c r="D4" s="34" t="s">
        <v>88</v>
      </c>
      <c r="E4" s="48">
        <v>-2.3229425019047154</v>
      </c>
      <c r="F4" s="4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</row>
    <row r="5" spans="1:230" s="27" customFormat="1" ht="18" customHeight="1">
      <c r="A5" s="32" t="s">
        <v>89</v>
      </c>
      <c r="B5" s="33">
        <v>11.606914433030267</v>
      </c>
      <c r="D5" s="34" t="s">
        <v>90</v>
      </c>
      <c r="E5" s="48">
        <v>-17.12872560597734</v>
      </c>
      <c r="F5" s="4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</row>
    <row r="6" spans="1:230" s="27" customFormat="1" ht="18" customHeight="1">
      <c r="A6" s="32" t="s">
        <v>91</v>
      </c>
      <c r="B6" s="33">
        <v>-3.5809301420509825</v>
      </c>
      <c r="D6" s="34" t="s">
        <v>92</v>
      </c>
      <c r="E6" s="47">
        <v>-1.500219088734529</v>
      </c>
      <c r="F6" s="4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</row>
    <row r="7" spans="1:230" s="27" customFormat="1" ht="18" customHeight="1">
      <c r="A7" s="35" t="s">
        <v>93</v>
      </c>
      <c r="B7" s="33">
        <v>22.508247655287647</v>
      </c>
      <c r="D7" s="34" t="s">
        <v>94</v>
      </c>
      <c r="E7" s="47">
        <v>-31.769701427663914</v>
      </c>
      <c r="F7" s="4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</row>
    <row r="8" spans="1:230" s="27" customFormat="1" ht="18" customHeight="1">
      <c r="A8" s="35" t="s">
        <v>95</v>
      </c>
      <c r="B8" s="33">
        <v>18.088101093530074</v>
      </c>
      <c r="D8" s="36" t="s">
        <v>96</v>
      </c>
      <c r="E8" s="47">
        <v>22.578543168124313</v>
      </c>
      <c r="F8" s="4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</row>
    <row r="9" spans="1:6" s="27" customFormat="1" ht="18" customHeight="1">
      <c r="A9" s="35" t="s">
        <v>97</v>
      </c>
      <c r="B9" s="33">
        <v>3.2140369675863916</v>
      </c>
      <c r="D9" s="34" t="s">
        <v>98</v>
      </c>
      <c r="E9" s="48">
        <v>70.02517672121623</v>
      </c>
      <c r="F9" s="49"/>
    </row>
    <row r="10" spans="1:6" s="27" customFormat="1" ht="18" customHeight="1">
      <c r="A10" s="35" t="s">
        <v>99</v>
      </c>
      <c r="B10" s="37" t="s">
        <v>100</v>
      </c>
      <c r="D10" s="34" t="s">
        <v>101</v>
      </c>
      <c r="E10" s="50">
        <v>29.811951525282073</v>
      </c>
      <c r="F10" s="49"/>
    </row>
    <row r="11" spans="1:6" s="27" customFormat="1" ht="18" customHeight="1">
      <c r="A11" s="35" t="s">
        <v>102</v>
      </c>
      <c r="B11" s="33">
        <v>30.76120340047172</v>
      </c>
      <c r="D11" s="34" t="s">
        <v>103</v>
      </c>
      <c r="E11" s="47">
        <v>-1.4060519910688543</v>
      </c>
      <c r="F11" s="49"/>
    </row>
    <row r="12" spans="1:6" s="27" customFormat="1" ht="18" customHeight="1">
      <c r="A12" s="38" t="s">
        <v>104</v>
      </c>
      <c r="B12" s="39">
        <v>110.42569462146317</v>
      </c>
      <c r="D12" s="34" t="s">
        <v>105</v>
      </c>
      <c r="E12" s="47">
        <v>7.084468664850136</v>
      </c>
      <c r="F12" s="49"/>
    </row>
    <row r="13" spans="1:6" s="27" customFormat="1" ht="18" customHeight="1">
      <c r="A13" s="40" t="s">
        <v>106</v>
      </c>
      <c r="B13" s="40"/>
      <c r="D13" s="34" t="s">
        <v>107</v>
      </c>
      <c r="E13" s="47" t="s">
        <v>100</v>
      </c>
      <c r="F13" s="49"/>
    </row>
    <row r="14" spans="1:5" s="27" customFormat="1" ht="18" customHeight="1">
      <c r="A14" s="40"/>
      <c r="B14" s="40"/>
      <c r="D14" s="34" t="s">
        <v>108</v>
      </c>
      <c r="E14" s="47">
        <v>110.42569462146317</v>
      </c>
    </row>
    <row r="15" spans="1:5" s="27" customFormat="1" ht="18" customHeight="1">
      <c r="A15" s="40"/>
      <c r="B15" s="40"/>
      <c r="D15" s="34" t="s">
        <v>109</v>
      </c>
      <c r="E15" s="47"/>
    </row>
    <row r="16" spans="1:5" s="27" customFormat="1" ht="18" customHeight="1">
      <c r="A16" s="40"/>
      <c r="B16" s="40"/>
      <c r="D16" s="36" t="s">
        <v>110</v>
      </c>
      <c r="E16" s="47"/>
    </row>
    <row r="17" spans="1:230" s="27" customFormat="1" ht="18" customHeight="1">
      <c r="A17" s="40"/>
      <c r="B17" s="40"/>
      <c r="D17" s="41" t="s">
        <v>111</v>
      </c>
      <c r="E17" s="5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</row>
    <row r="18" spans="1:230" s="27" customFormat="1" ht="18" customHeight="1">
      <c r="A18" s="40"/>
      <c r="B18" s="40"/>
      <c r="D18" s="42" t="s">
        <v>112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</row>
    <row r="19" spans="1:3" s="28" customFormat="1" ht="18" customHeight="1">
      <c r="A19" s="40"/>
      <c r="B19" s="40"/>
      <c r="C19" s="27"/>
    </row>
    <row r="20" spans="1:5" s="28" customFormat="1" ht="18" customHeight="1">
      <c r="A20" s="40"/>
      <c r="B20" s="40"/>
      <c r="C20" s="27"/>
      <c r="D20" s="43"/>
      <c r="E20" s="52"/>
    </row>
    <row r="21" spans="1:5" s="28" customFormat="1" ht="18" customHeight="1">
      <c r="A21" s="40"/>
      <c r="B21" s="40"/>
      <c r="C21" s="27"/>
      <c r="D21" s="44"/>
      <c r="E21" s="53"/>
    </row>
    <row r="22" spans="3:5" s="28" customFormat="1" ht="18" customHeight="1">
      <c r="C22" s="27"/>
      <c r="D22" s="44"/>
      <c r="E22" s="54"/>
    </row>
    <row r="23" spans="3:5" s="28" customFormat="1" ht="18" customHeight="1">
      <c r="C23" s="27"/>
      <c r="D23" s="44"/>
      <c r="E23" s="54"/>
    </row>
    <row r="24" spans="3:5" s="28" customFormat="1" ht="24.75" customHeight="1">
      <c r="C24" s="27"/>
      <c r="D24" s="44"/>
      <c r="E24" s="54"/>
    </row>
    <row r="25" spans="3:5" s="28" customFormat="1" ht="24.75" customHeight="1">
      <c r="C25" s="27"/>
      <c r="D25" s="44"/>
      <c r="E25" s="54"/>
    </row>
  </sheetData>
  <sheetProtection/>
  <mergeCells count="1">
    <mergeCell ref="A13:B2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E1">
      <selection activeCell="M26" sqref="M26"/>
    </sheetView>
  </sheetViews>
  <sheetFormatPr defaultColWidth="9.00390625" defaultRowHeight="14.25"/>
  <cols>
    <col min="1" max="1" width="15.375" style="1" customWidth="1"/>
    <col min="2" max="3" width="16.25390625" style="1" customWidth="1"/>
    <col min="4" max="4" width="6.875" style="1" customWidth="1"/>
    <col min="5" max="5" width="14.625" style="2" customWidth="1"/>
    <col min="6" max="6" width="22.25390625" style="2" customWidth="1"/>
    <col min="7" max="7" width="18.875" style="2" customWidth="1"/>
    <col min="8" max="8" width="9.00390625" style="1" customWidth="1"/>
    <col min="9" max="9" width="19.00390625" style="1" customWidth="1"/>
    <col min="10" max="10" width="21.375" style="1" customWidth="1"/>
    <col min="11" max="11" width="9.00390625" style="1" customWidth="1"/>
    <col min="12" max="12" width="17.375" style="1" customWidth="1"/>
    <col min="13" max="13" width="20.875" style="1" customWidth="1"/>
    <col min="14" max="228" width="9.00390625" style="1" customWidth="1"/>
  </cols>
  <sheetData>
    <row r="1" spans="1:13" s="1" customFormat="1" ht="30" customHeight="1">
      <c r="A1" s="3" t="s">
        <v>113</v>
      </c>
      <c r="B1" s="3"/>
      <c r="C1" s="3"/>
      <c r="E1" s="3" t="s">
        <v>114</v>
      </c>
      <c r="F1" s="3"/>
      <c r="G1" s="3"/>
      <c r="I1" s="3" t="s">
        <v>115</v>
      </c>
      <c r="J1" s="22"/>
      <c r="L1" s="3" t="s">
        <v>116</v>
      </c>
      <c r="M1" s="22"/>
    </row>
    <row r="2" spans="1:13" s="1" customFormat="1" ht="24" customHeight="1">
      <c r="A2" s="4" t="s">
        <v>117</v>
      </c>
      <c r="B2" s="5" t="s">
        <v>118</v>
      </c>
      <c r="C2" s="5" t="s">
        <v>119</v>
      </c>
      <c r="E2" s="4" t="s">
        <v>117</v>
      </c>
      <c r="F2" s="15" t="s">
        <v>120</v>
      </c>
      <c r="G2" s="5" t="s">
        <v>121</v>
      </c>
      <c r="I2" s="3" t="s">
        <v>122</v>
      </c>
      <c r="J2" s="23" t="s">
        <v>123</v>
      </c>
      <c r="L2" s="3" t="s">
        <v>122</v>
      </c>
      <c r="M2" s="23" t="s">
        <v>123</v>
      </c>
    </row>
    <row r="3" spans="1:13" s="1" customFormat="1" ht="21" customHeight="1">
      <c r="A3" s="6" t="s">
        <v>124</v>
      </c>
      <c r="B3" s="7">
        <v>2.1500290767832597</v>
      </c>
      <c r="C3" s="7">
        <v>10.26</v>
      </c>
      <c r="E3" s="6" t="s">
        <v>124</v>
      </c>
      <c r="F3" s="16">
        <v>4.290282455277028</v>
      </c>
      <c r="G3" s="16">
        <v>43.9228911468419</v>
      </c>
      <c r="I3" s="6" t="s">
        <v>124</v>
      </c>
      <c r="J3" s="16">
        <v>-37.1443577872345</v>
      </c>
      <c r="L3" s="6" t="s">
        <v>124</v>
      </c>
      <c r="M3" s="16">
        <v>19.884416588167927</v>
      </c>
    </row>
    <row r="4" spans="1:13" s="1" customFormat="1" ht="18.75" customHeight="1">
      <c r="A4" s="6" t="s">
        <v>125</v>
      </c>
      <c r="B4" s="7">
        <v>-19.234542064367265</v>
      </c>
      <c r="C4" s="7"/>
      <c r="E4" s="6" t="s">
        <v>125</v>
      </c>
      <c r="F4" s="16">
        <v>-11.705190253203767</v>
      </c>
      <c r="G4" s="16">
        <v>35.498211223777</v>
      </c>
      <c r="I4" s="6" t="s">
        <v>125</v>
      </c>
      <c r="J4" s="16">
        <v>-39.92745945425177</v>
      </c>
      <c r="L4" s="6" t="s">
        <v>125</v>
      </c>
      <c r="M4" s="16">
        <v>20.131106310021238</v>
      </c>
    </row>
    <row r="5" spans="1:13" s="1" customFormat="1" ht="18.75" customHeight="1">
      <c r="A5" s="6" t="s">
        <v>126</v>
      </c>
      <c r="B5" s="7">
        <v>-6.415411938077044</v>
      </c>
      <c r="C5" s="8"/>
      <c r="E5" s="6" t="s">
        <v>126</v>
      </c>
      <c r="F5" s="16">
        <v>17.920140609517787</v>
      </c>
      <c r="G5" s="16">
        <v>322.074756229686</v>
      </c>
      <c r="I5" s="6" t="s">
        <v>126</v>
      </c>
      <c r="J5" s="16">
        <v>-16.69705905175758</v>
      </c>
      <c r="L5" s="6" t="s">
        <v>126</v>
      </c>
      <c r="M5" s="16">
        <v>26.720603132237354</v>
      </c>
    </row>
    <row r="6" spans="1:13" s="1" customFormat="1" ht="18.75" customHeight="1">
      <c r="A6" s="6" t="s">
        <v>127</v>
      </c>
      <c r="B6" s="7">
        <v>-8.079001978702644</v>
      </c>
      <c r="C6" s="7"/>
      <c r="E6" s="6" t="s">
        <v>127</v>
      </c>
      <c r="F6" s="16">
        <v>2.1144929421784475</v>
      </c>
      <c r="G6" s="16">
        <v>-20.4177323103154</v>
      </c>
      <c r="I6" s="6" t="s">
        <v>127</v>
      </c>
      <c r="J6" s="16">
        <v>-61.85691876973174</v>
      </c>
      <c r="L6" s="6" t="s">
        <v>127</v>
      </c>
      <c r="M6" s="16">
        <v>49.13853727144867</v>
      </c>
    </row>
    <row r="7" spans="1:13" s="1" customFormat="1" ht="18.75" customHeight="1">
      <c r="A7" s="6" t="s">
        <v>128</v>
      </c>
      <c r="B7" s="7">
        <v>-21.915731406895436</v>
      </c>
      <c r="C7" s="7">
        <v>-93.18</v>
      </c>
      <c r="E7" s="6" t="s">
        <v>128</v>
      </c>
      <c r="F7" s="16">
        <v>12.006070638697853</v>
      </c>
      <c r="G7" s="16">
        <v>77.6681930257133</v>
      </c>
      <c r="I7" s="6" t="s">
        <v>128</v>
      </c>
      <c r="J7" s="16">
        <v>21.67962219993313</v>
      </c>
      <c r="L7" s="6" t="s">
        <v>128</v>
      </c>
      <c r="M7" s="16">
        <v>-6.0190327519438025</v>
      </c>
    </row>
    <row r="8" spans="1:13" s="1" customFormat="1" ht="18.75" customHeight="1">
      <c r="A8" s="6" t="s">
        <v>129</v>
      </c>
      <c r="B8" s="7">
        <v>-14.923952836474404</v>
      </c>
      <c r="C8" s="8">
        <v>-52.43</v>
      </c>
      <c r="E8" s="6" t="s">
        <v>129</v>
      </c>
      <c r="F8" s="16">
        <v>-15.695990634161106</v>
      </c>
      <c r="G8" s="16">
        <v>-10.8677685950413</v>
      </c>
      <c r="I8" s="6" t="s">
        <v>129</v>
      </c>
      <c r="J8" s="16">
        <v>25.968940207662012</v>
      </c>
      <c r="L8" s="6" t="s">
        <v>129</v>
      </c>
      <c r="M8" s="16">
        <v>2.0428806881282395</v>
      </c>
    </row>
    <row r="9" spans="1:13" s="1" customFormat="1" ht="18.75" customHeight="1">
      <c r="A9" s="6" t="s">
        <v>130</v>
      </c>
      <c r="B9" s="7">
        <v>-4.983822482287994</v>
      </c>
      <c r="C9" s="7">
        <v>-29.24</v>
      </c>
      <c r="E9" s="6" t="s">
        <v>130</v>
      </c>
      <c r="F9" s="16">
        <v>-4.687311621708146</v>
      </c>
      <c r="G9" s="16">
        <v>12.8815687789799</v>
      </c>
      <c r="I9" s="6" t="s">
        <v>130</v>
      </c>
      <c r="J9" s="16">
        <v>44.45023042674512</v>
      </c>
      <c r="L9" s="6" t="s">
        <v>130</v>
      </c>
      <c r="M9" s="16">
        <v>-15.922161740638323</v>
      </c>
    </row>
    <row r="10" spans="1:13" s="1" customFormat="1" ht="18.75" customHeight="1">
      <c r="A10" s="6" t="s">
        <v>131</v>
      </c>
      <c r="B10" s="7">
        <v>-10.407516972262908</v>
      </c>
      <c r="C10" s="8">
        <v>803.34</v>
      </c>
      <c r="E10" s="6" t="s">
        <v>131</v>
      </c>
      <c r="F10" s="16">
        <v>49.73453951922189</v>
      </c>
      <c r="G10" s="16">
        <v>25.5642787046124</v>
      </c>
      <c r="I10" s="6" t="s">
        <v>131</v>
      </c>
      <c r="J10" s="16">
        <v>-5.823710926830957</v>
      </c>
      <c r="L10" s="6" t="s">
        <v>131</v>
      </c>
      <c r="M10" s="16">
        <v>17.524045805060034</v>
      </c>
    </row>
    <row r="11" spans="1:13" s="1" customFormat="1" ht="18.75" customHeight="1">
      <c r="A11" s="6" t="s">
        <v>132</v>
      </c>
      <c r="B11" s="7">
        <v>14.188396342608081</v>
      </c>
      <c r="C11" s="8">
        <v>30.49</v>
      </c>
      <c r="E11" s="6" t="s">
        <v>132</v>
      </c>
      <c r="F11" s="16">
        <v>23.71753630526412</v>
      </c>
      <c r="G11" s="16">
        <v>67.7614957049015</v>
      </c>
      <c r="I11" s="6" t="s">
        <v>132</v>
      </c>
      <c r="J11" s="16" t="s">
        <v>133</v>
      </c>
      <c r="L11" s="6" t="s">
        <v>132</v>
      </c>
      <c r="M11" s="16">
        <v>-27.959532917253878</v>
      </c>
    </row>
    <row r="12" spans="1:13" s="1" customFormat="1" ht="18.75" customHeight="1">
      <c r="A12" s="6" t="s">
        <v>134</v>
      </c>
      <c r="B12" s="7">
        <v>-15.355643680487962</v>
      </c>
      <c r="C12" s="8">
        <v>-6.02</v>
      </c>
      <c r="E12" s="6" t="s">
        <v>134</v>
      </c>
      <c r="F12" s="16">
        <v>-2.5995675678177066</v>
      </c>
      <c r="G12" s="16">
        <v>-3.08304326205867</v>
      </c>
      <c r="I12" s="6" t="s">
        <v>134</v>
      </c>
      <c r="J12" s="16">
        <v>1.9948815539077471</v>
      </c>
      <c r="L12" s="6" t="s">
        <v>134</v>
      </c>
      <c r="M12" s="16">
        <v>-33.34572708948945</v>
      </c>
    </row>
    <row r="13" spans="1:13" s="1" customFormat="1" ht="18.75" customHeight="1">
      <c r="A13" s="9" t="s">
        <v>135</v>
      </c>
      <c r="B13" s="10">
        <v>2.4509061382657498</v>
      </c>
      <c r="C13" s="11">
        <v>18.06</v>
      </c>
      <c r="E13" s="6" t="s">
        <v>135</v>
      </c>
      <c r="F13" s="16">
        <v>2.9679273747236445</v>
      </c>
      <c r="G13" s="16">
        <v>63.402189120237</v>
      </c>
      <c r="I13" s="6" t="s">
        <v>135</v>
      </c>
      <c r="J13" s="16">
        <v>-8.208124999999997</v>
      </c>
      <c r="L13" s="6" t="s">
        <v>135</v>
      </c>
      <c r="M13" s="16">
        <v>12.945417610230443</v>
      </c>
    </row>
    <row r="14" spans="1:13" s="1" customFormat="1" ht="18.75" customHeight="1">
      <c r="A14" s="12" t="s">
        <v>136</v>
      </c>
      <c r="B14" s="13">
        <v>-62.733988531113184</v>
      </c>
      <c r="C14" s="13"/>
      <c r="E14" s="6" t="s">
        <v>137</v>
      </c>
      <c r="F14" s="16">
        <v>-13.567056204785754</v>
      </c>
      <c r="G14" s="16">
        <v>18.3682119205298</v>
      </c>
      <c r="I14" s="6" t="s">
        <v>137</v>
      </c>
      <c r="J14" s="16" t="s">
        <v>133</v>
      </c>
      <c r="L14" s="6" t="s">
        <v>137</v>
      </c>
      <c r="M14" s="16">
        <v>12.932050274941076</v>
      </c>
    </row>
    <row r="15" spans="1:13" s="1" customFormat="1" ht="18.75" customHeight="1">
      <c r="A15" s="14" t="s">
        <v>138</v>
      </c>
      <c r="B15" s="14"/>
      <c r="C15" s="14"/>
      <c r="E15" s="6" t="s">
        <v>139</v>
      </c>
      <c r="F15" s="16">
        <v>-9.377165841584157</v>
      </c>
      <c r="G15" s="16"/>
      <c r="I15" s="6" t="s">
        <v>139</v>
      </c>
      <c r="J15" s="16" t="s">
        <v>133</v>
      </c>
      <c r="L15" s="6" t="s">
        <v>139</v>
      </c>
      <c r="M15" s="16">
        <v>4.944178628389137</v>
      </c>
    </row>
    <row r="16" spans="1:13" s="1" customFormat="1" ht="18.75" customHeight="1">
      <c r="A16" s="14"/>
      <c r="B16" s="14"/>
      <c r="C16" s="14"/>
      <c r="E16" s="6" t="s">
        <v>140</v>
      </c>
      <c r="F16" s="16">
        <v>2.313942430459548</v>
      </c>
      <c r="G16" s="16">
        <v>52.2788203753351</v>
      </c>
      <c r="I16" s="6" t="s">
        <v>140</v>
      </c>
      <c r="J16" s="16" t="s">
        <v>133</v>
      </c>
      <c r="L16" s="6" t="s">
        <v>140</v>
      </c>
      <c r="M16" s="16">
        <v>6.0396748515351995</v>
      </c>
    </row>
    <row r="17" spans="1:13" s="1" customFormat="1" ht="18.75" customHeight="1">
      <c r="A17" s="14"/>
      <c r="B17" s="14"/>
      <c r="C17" s="14"/>
      <c r="E17" s="6" t="s">
        <v>141</v>
      </c>
      <c r="F17" s="16">
        <v>-5.645079411124798</v>
      </c>
      <c r="G17" s="16">
        <v>-2.88511076764554</v>
      </c>
      <c r="I17" s="6" t="s">
        <v>141</v>
      </c>
      <c r="J17" s="16">
        <v>1.8716287936225902</v>
      </c>
      <c r="L17" s="6" t="s">
        <v>141</v>
      </c>
      <c r="M17" s="16">
        <v>11.437724390802845</v>
      </c>
    </row>
    <row r="18" spans="1:13" s="1" customFormat="1" ht="18.75" customHeight="1">
      <c r="A18" s="14"/>
      <c r="B18" s="14"/>
      <c r="C18" s="14"/>
      <c r="E18" s="6" t="s">
        <v>142</v>
      </c>
      <c r="F18" s="16">
        <v>-75.577569308317</v>
      </c>
      <c r="G18" s="16"/>
      <c r="I18" s="6" t="s">
        <v>142</v>
      </c>
      <c r="J18" s="24"/>
      <c r="L18" s="6" t="s">
        <v>142</v>
      </c>
      <c r="M18" s="16">
        <v>-13.544080838045797</v>
      </c>
    </row>
    <row r="19" spans="5:13" s="1" customFormat="1" ht="18.75" customHeight="1">
      <c r="E19" s="6" t="s">
        <v>143</v>
      </c>
      <c r="F19" s="17">
        <v>-35.27373527373528</v>
      </c>
      <c r="G19" s="18"/>
      <c r="I19" s="6" t="s">
        <v>143</v>
      </c>
      <c r="J19" s="24"/>
      <c r="L19" s="6" t="s">
        <v>143</v>
      </c>
      <c r="M19" s="24"/>
    </row>
    <row r="20" spans="5:13" s="1" customFormat="1" ht="18" customHeight="1">
      <c r="E20" s="12" t="s">
        <v>144</v>
      </c>
      <c r="F20" s="19">
        <v>-14.150624788922672</v>
      </c>
      <c r="G20" s="20"/>
      <c r="I20" s="12" t="s">
        <v>144</v>
      </c>
      <c r="J20" s="25"/>
      <c r="L20" s="12" t="s">
        <v>144</v>
      </c>
      <c r="M20" s="25"/>
    </row>
    <row r="21" spans="5:13" ht="52.5" customHeight="1">
      <c r="E21" s="21" t="s">
        <v>145</v>
      </c>
      <c r="F21" s="21"/>
      <c r="G21" s="21"/>
      <c r="I21" s="26" t="s">
        <v>146</v>
      </c>
      <c r="J21" s="26"/>
      <c r="L21" s="26" t="s">
        <v>147</v>
      </c>
      <c r="M21" s="26"/>
    </row>
    <row r="22" spans="9:13" ht="14.25">
      <c r="I22" s="26"/>
      <c r="J22" s="26"/>
      <c r="L22" s="26"/>
      <c r="M22" s="26"/>
    </row>
    <row r="23" spans="9:10" ht="14.25">
      <c r="I23" s="26"/>
      <c r="J23" s="26"/>
    </row>
  </sheetData>
  <sheetProtection/>
  <mergeCells count="8">
    <mergeCell ref="A1:C1"/>
    <mergeCell ref="E1:G1"/>
    <mergeCell ref="I1:J1"/>
    <mergeCell ref="L1:M1"/>
    <mergeCell ref="E21:G21"/>
    <mergeCell ref="L21:M22"/>
    <mergeCell ref="I21:J23"/>
    <mergeCell ref="A15:C18"/>
  </mergeCells>
  <printOptions/>
  <pageMargins left="0.75" right="0.75" top="1" bottom="0.35416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2018-06-05T11:28:41Z</dcterms:created>
  <dcterms:modified xsi:type="dcterms:W3CDTF">2023-10-26T15:26:58Z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