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0" firstSheet="12" activeTab="20"/>
  </bookViews>
  <sheets>
    <sheet name="目录表" sheetId="1" r:id="rId1"/>
    <sheet name="2020年收支预算总表（全口径）-1" sheetId="2" r:id="rId2"/>
    <sheet name="2020年收入预算总表-2" sheetId="3" r:id="rId3"/>
    <sheet name="2020年支出预算总表（全口径）-3" sheetId="4" r:id="rId4"/>
    <sheet name="2020年财政拨款收支预算总表-4" sheetId="5" r:id="rId5"/>
    <sheet name="财政拨款收入预算总表-5" sheetId="6" r:id="rId6"/>
    <sheet name="2020年一般公共预算财政拨款支出表-6" sheetId="7" r:id="rId7"/>
    <sheet name="2020年一般公共预算财政拨款基本支出预算明细表-7" sheetId="8" r:id="rId8"/>
    <sheet name="2020年一般公共预算财政拨款项目支出预算明细表-8" sheetId="9" r:id="rId9"/>
    <sheet name="2020年政府性基金预算支出明细表-9 " sheetId="10" r:id="rId10"/>
    <sheet name="2020年一般公共预算财政拨款基本支出预算明细表（政府预算支出" sheetId="11" r:id="rId11"/>
    <sheet name="2020年一般公共预算财政拨款项目支出预算明细表（政府预算支出" sheetId="12" r:id="rId12"/>
    <sheet name="2020年政府性基金预算支出明细表（政府预算支出经济分)" sheetId="13" r:id="rId13"/>
    <sheet name="2020年一般公共预算财政拨款三公经费支出预算表-13" sheetId="14" r:id="rId14"/>
    <sheet name="2020年政府采购预算表-14" sheetId="15" r:id="rId15"/>
    <sheet name="项目绩效表1" sheetId="16" r:id="rId16"/>
    <sheet name="项目绩效表2" sheetId="17" r:id="rId17"/>
    <sheet name="项目绩效表3" sheetId="18" r:id="rId18"/>
    <sheet name="项目绩效表4" sheetId="19" r:id="rId19"/>
    <sheet name="项目绩效表5" sheetId="20" r:id="rId20"/>
    <sheet name="项目绩效表6" sheetId="21" r:id="rId21"/>
  </sheets>
  <definedNames>
    <definedName name="_xlnm.Print_Titles" localSheetId="7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<sst xmlns="http://schemas.openxmlformats.org/spreadsheetml/2006/main" count="1492" uniqueCount="423">
  <si>
    <t>目录表</t>
  </si>
  <si>
    <t>北辰区人民政府办公室2020年收支预算总表</t>
  </si>
  <si>
    <t>北辰区人民政府办公室2020年收入预算总表</t>
  </si>
  <si>
    <t>北辰区人民政府办公室2020年支出预算总表</t>
  </si>
  <si>
    <t>北辰区人民政府办公室2020年财政拨款收支预算总表</t>
  </si>
  <si>
    <t>北辰区人民政府办公室2020年财政拨款收入预算总表</t>
  </si>
  <si>
    <t>北辰区人民政府办公室2020年一般公共财政拨款支出预算表</t>
  </si>
  <si>
    <t>北辰区人民政府办公室2020年一般公共财政拨款基本支出预算明细表</t>
  </si>
  <si>
    <t>北辰区人民政府办公室2020年一般公共财政拨款项目支出预算明细表</t>
  </si>
  <si>
    <t>北辰区人民政府办公室2020年政府性基金财政拨款支出预算表</t>
  </si>
  <si>
    <t>北辰区人民政府办公室2020年一般公共财政拨款基本支出预算总表（政府预算支出经济分类科目）</t>
  </si>
  <si>
    <t>北辰区人民政府办公室2020年一般公共财政拨款项目支出预算总表（政府预算支出经济分类科目）</t>
  </si>
  <si>
    <t>北辰区人民政府办公室2020年政府性基金财政拨款支出预算总表（政府预算支出经济分类科目）</t>
  </si>
  <si>
    <t>北辰区人民政府办公室2020年一般公共预算财政拨款三公经费支出情况表</t>
  </si>
  <si>
    <t>北辰区人民政府办公室2020年政府采购预算表</t>
  </si>
  <si>
    <t>北辰区人民政府办公室2020年项目支出绩效目标申报表</t>
  </si>
  <si>
    <t>表一</t>
  </si>
  <si>
    <t>天津市北辰区人民政府办公室2020年收支预算总表（全口径）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</si>
  <si>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</si>
  <si>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</si>
  <si>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</si>
  <si>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</si>
  <si>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</si>
  <si>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</si>
  <si>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</si>
  <si>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</si>
  <si>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</si>
  <si>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</si>
  <si>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</si>
  <si>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</si>
  <si>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</si>
  <si>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</si>
  <si>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</si>
  <si>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</si>
  <si>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</si>
  <si>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</si>
  <si>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</si>
  <si>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</si>
  <si>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</si>
  <si>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</si>
  <si>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</si>
  <si>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</si>
  <si>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</si>
  <si>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</si>
  <si>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</si>
  <si>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</si>
  <si>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</si>
  <si>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</si>
  <si>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</si>
  <si>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</si>
  <si>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</si>
  <si>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</si>
  <si>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</si>
  <si>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</si>
  <si>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</si>
  <si>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</si>
  <si>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</si>
  <si>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</si>
  <si>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</si>
  <si>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</si>
  <si>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</si>
  <si>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</si>
  <si>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天津市北辰区人民政府办公室2020年收入预算总表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</si>
  <si>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</si>
  <si>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</si>
  <si>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</si>
  <si>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</si>
  <si>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</si>
  <si>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</si>
  <si>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</si>
  <si>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</si>
  <si>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</si>
  <si>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</si>
  <si>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</si>
  <si>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</si>
  <si>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</si>
  <si>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</si>
  <si>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</si>
  <si>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</si>
  <si>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天津市北辰区人民政府办公室</t>
  </si>
  <si>
    <t>表三</t>
  </si>
  <si>
    <t>天津市北辰区人民政府办公室2020年支出预算总表（全口径）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</si>
  <si>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</si>
  <si>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</si>
  <si>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</si>
  <si>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</si>
  <si>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</si>
  <si>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</si>
  <si>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</si>
  <si>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</si>
  <si>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</si>
  <si>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</si>
  <si>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</t>
  </si>
  <si>
    <t>03</t>
  </si>
  <si>
    <t>01</t>
  </si>
  <si>
    <t>02</t>
  </si>
  <si>
    <t>08</t>
  </si>
  <si>
    <t>50</t>
  </si>
  <si>
    <t>210</t>
  </si>
  <si>
    <t>11</t>
  </si>
  <si>
    <t>211</t>
  </si>
  <si>
    <t>表四</t>
  </si>
  <si>
    <t>天津市北辰区人民政府办公室2020年财政拨款收支预算总表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</si>
  <si>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</si>
  <si>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</si>
  <si>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</si>
  <si>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</si>
  <si>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</si>
  <si>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</si>
  <si>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</si>
  <si>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天津市北辰区人民政府办公室2020年财政拨款收入预算总表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</si>
  <si>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</si>
  <si>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</si>
  <si>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</si>
  <si>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</si>
  <si>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</si>
  <si>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天津市北辰区人民政府办公室2020年一般公共预算财政拨款支出表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</si>
  <si>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</si>
  <si>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</si>
  <si>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</si>
  <si>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</si>
  <si>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</si>
  <si>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</si>
  <si>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201 - 一般公共服务支出</t>
  </si>
  <si>
    <t>20103 - 政府办公厅（室）及相关机构事务</t>
  </si>
  <si>
    <t>2010301 - 行政运行</t>
  </si>
  <si>
    <t>2010302 - 一般行政管理事务</t>
  </si>
  <si>
    <t>2010308 - 信访事务</t>
  </si>
  <si>
    <t>2010350 - 事业运行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</si>
  <si>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</si>
  <si>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</si>
  <si>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</si>
  <si>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</si>
  <si>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</si>
  <si>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</si>
  <si>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21111 - 污染减排</t>
  </si>
  <si>
    <t>2111103 - 减排专项支出</t>
  </si>
  <si>
    <t>表七</t>
  </si>
  <si>
    <t>天津市北辰区人民政府办公室2020年一般公共预算财政拨款基本支出预算明细表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</si>
  <si>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</si>
  <si>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</si>
  <si>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</si>
  <si>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</si>
  <si>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</si>
  <si>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</si>
  <si>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</si>
  <si>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</si>
  <si>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</si>
  <si>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</si>
  <si>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</si>
  <si>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</si>
  <si>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</si>
  <si>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</si>
  <si>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</si>
  <si>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</si>
  <si>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</si>
  <si>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</si>
  <si>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</si>
  <si>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</si>
  <si>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</si>
  <si>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</si>
  <si>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</si>
  <si>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</si>
  <si>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</si>
  <si>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</si>
  <si>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</si>
  <si>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</si>
  <si>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</si>
  <si>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</si>
  <si>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</si>
  <si>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</si>
  <si>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</si>
  <si>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</si>
  <si>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</si>
  <si>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</si>
  <si>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</si>
  <si>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</si>
  <si>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</si>
  <si>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</si>
  <si>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</si>
  <si>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</si>
  <si>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</si>
  <si>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</si>
  <si>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</si>
  <si>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</si>
  <si>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</si>
  <si>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</si>
  <si>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</si>
  <si>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</si>
  <si>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</si>
  <si>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</si>
  <si>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</si>
  <si>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</si>
  <si>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</si>
  <si>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</si>
  <si>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</si>
  <si>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</si>
  <si>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</si>
  <si>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</si>
  <si>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</si>
  <si>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</si>
  <si>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</si>
  <si>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</si>
  <si>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</si>
  <si>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</si>
  <si>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</si>
  <si>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</si>
  <si>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</si>
  <si>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</si>
  <si>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</si>
  <si>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</si>
  <si>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</si>
  <si>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</si>
  <si>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</si>
  <si>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</si>
  <si>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</si>
  <si>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</si>
  <si>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</si>
  <si>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</si>
  <si>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</si>
  <si>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</si>
  <si>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</si>
  <si>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</si>
  <si>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</si>
  <si>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</si>
  <si>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</si>
  <si>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</si>
  <si>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</si>
  <si>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</si>
  <si>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</si>
  <si>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</si>
  <si>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</si>
  <si>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</si>
  <si>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</si>
  <si>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天津市北辰区人民政府办公室2020年一般公共预算财政拨款项目支出预算明细表</t>
  </si>
  <si>
    <t>项目名称</t>
  </si>
  <si>
    <t>北辰区异地交流市管干部周转住房家具电器等设施设备购置项目</t>
  </si>
  <si>
    <t xml:space="preserve">全区机关事业单位房屋维修项目 </t>
  </si>
  <si>
    <t>2020年北辰区文化中心办公楼物业服务项目</t>
  </si>
  <si>
    <t>因公出国（境）经费</t>
  </si>
  <si>
    <t>区招待所清产核产核资评估项目</t>
  </si>
  <si>
    <t>北辰区公务用车服务平台项目</t>
  </si>
  <si>
    <t>区机关大楼运行维护经费</t>
  </si>
  <si>
    <t>2020年区机关大楼物业费</t>
  </si>
  <si>
    <t>信访办法律服务费</t>
  </si>
  <si>
    <t>信访办北京互助组、大沙河值守</t>
  </si>
  <si>
    <t>信访办宣传经费</t>
  </si>
  <si>
    <t>信访办解决特殊疑难信访问题基金</t>
  </si>
  <si>
    <t>信访接待大厅提升改造</t>
  </si>
  <si>
    <t>信访办重大敏感节点值守费有</t>
  </si>
  <si>
    <t>信访办日常进京进市接返费用</t>
  </si>
  <si>
    <t>垃圾分类专项预算</t>
  </si>
  <si>
    <t>表九</t>
  </si>
  <si>
    <t>天津市北辰区人民政府办公室2020年政府性基金预算支出表</t>
  </si>
  <si>
    <t>注：本表为空表。</t>
  </si>
  <si>
    <t>表十</t>
  </si>
  <si>
    <t>天津市北辰区人民政府办公室2020年一般公共预算财政拨款基本支出预算明细表（政府预算支出经济分类科目)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</si>
  <si>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</si>
  <si>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</si>
  <si>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</si>
  <si>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</si>
  <si>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</si>
  <si>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</si>
  <si>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</si>
  <si>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</si>
  <si>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</si>
  <si>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</si>
  <si>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</si>
  <si>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</si>
  <si>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</si>
  <si>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</si>
  <si>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</si>
  <si>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</si>
  <si>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</si>
  <si>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</si>
  <si>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</si>
  <si>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</si>
  <si>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</si>
  <si>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</si>
  <si>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</si>
  <si>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</si>
  <si>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</si>
  <si>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</si>
  <si>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</si>
  <si>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</si>
  <si>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</si>
  <si>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</si>
  <si>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</si>
  <si>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</si>
  <si>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</si>
  <si>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</si>
  <si>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</si>
  <si>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</si>
  <si>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</si>
  <si>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</si>
  <si>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</si>
  <si>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</si>
  <si>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天津市北辰区人民政府办公室2020年一般公共预算财政拨款项目支出预算明细表（政府预算支出经济分类科目）</t>
  </si>
  <si>
    <t>表十二</t>
  </si>
  <si>
    <t>天津市北辰区人民政府办公室2020年政府性基金预算支出明细表（政府预算支出经济分类科目）</t>
  </si>
  <si>
    <t>表十三</t>
  </si>
  <si>
    <t>天津市北辰区人民政府办公室2020年一般公共预算财政拨款三公经费支出预算表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</si>
  <si>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</si>
  <si>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</si>
  <si>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</si>
  <si>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</si>
  <si>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</si>
  <si>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</si>
  <si>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天津市北辰区人民政府办公室2020年政府采购预算表</t>
  </si>
  <si>
    <t>单位元</t>
  </si>
  <si>
    <t>采购名称</t>
  </si>
  <si>
    <t>资              金              来              源</t>
  </si>
  <si>
    <t>A02021099-其他文印设备</t>
  </si>
  <si>
    <t>A020299-其他办公设备</t>
  </si>
  <si>
    <t>A020201-复印机</t>
  </si>
  <si>
    <t>A02010104-台式计算机</t>
  </si>
  <si>
    <t>A02010105-便携式计算机</t>
  </si>
  <si>
    <t>A020212-条码打印机</t>
  </si>
  <si>
    <t>C99-其他服务</t>
  </si>
  <si>
    <t xml:space="preserve">项目支出绩效目标申报表   </t>
  </si>
  <si>
    <t>主管预算部门</t>
  </si>
  <si>
    <t>实施单位</t>
  </si>
  <si>
    <t>项目属性</t>
  </si>
  <si>
    <t>经常性项目</t>
  </si>
  <si>
    <t>项目起止时间</t>
  </si>
  <si>
    <t>20200101-20201231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</si>
  <si>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</si>
  <si>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</si>
  <si>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</si>
  <si>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</si>
  <si>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</si>
  <si>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</si>
  <si>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</si>
  <si>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</si>
  <si>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</si>
  <si>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</si>
  <si>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平台车辆出车率</t>
  </si>
  <si>
    <t>≧98%</t>
  </si>
  <si>
    <t>质量指标</t>
  </si>
  <si>
    <t>平台车辆运行</t>
  </si>
  <si>
    <t>时效指标</t>
  </si>
  <si>
    <t>项目完成时间</t>
  </si>
  <si>
    <t>2020年12月底</t>
  </si>
  <si>
    <t>成本指标</t>
  </si>
  <si>
    <t>项目成本</t>
  </si>
  <si>
    <t>594.4万元</t>
  </si>
  <si>
    <t>效益指标</t>
  </si>
  <si>
    <t>社会效益指标</t>
  </si>
  <si>
    <t>有效保障公务出行率</t>
  </si>
  <si>
    <t>可持续影响指标</t>
  </si>
  <si>
    <t>提高公务出行服务质量</t>
  </si>
  <si>
    <t>有效改善</t>
  </si>
  <si>
    <t>满意度指标</t>
  </si>
  <si>
    <t>对公车平台服务的满意率</t>
  </si>
  <si>
    <t>一次性项目</t>
  </si>
  <si>
    <t>印制宣传品数量</t>
  </si>
  <si>
    <t>以实际支出数</t>
  </si>
  <si>
    <t>购置项目数量</t>
  </si>
  <si>
    <t>按实际支出数</t>
  </si>
  <si>
    <t>开展宣传培训次数</t>
  </si>
  <si>
    <t>不少于2次</t>
  </si>
  <si>
    <t>2020年12月30日</t>
  </si>
  <si>
    <t>小于等于10万</t>
  </si>
  <si>
    <t>垃圾分类精准度</t>
  </si>
  <si>
    <t>提升公共机构生活垃准确分类程度</t>
  </si>
  <si>
    <t>参与人员满意度</t>
  </si>
  <si>
    <t>大于等于98%</t>
  </si>
  <si>
    <t>物业服务人员人数</t>
  </si>
  <si>
    <t>34人</t>
  </si>
  <si>
    <t>物服务面积</t>
  </si>
  <si>
    <t>33000平方米</t>
  </si>
  <si>
    <t>需要维护电梯数量</t>
  </si>
  <si>
    <t>1部</t>
  </si>
  <si>
    <t>电梯正常运行率</t>
  </si>
  <si>
    <t>97%以上</t>
  </si>
  <si>
    <t>保洁达标率</t>
  </si>
  <si>
    <t>95%以上</t>
  </si>
  <si>
    <t>水、电、暖各类设施设备完好率</t>
  </si>
  <si>
    <t>项目资金使用周期</t>
  </si>
  <si>
    <t>2020年4-12月</t>
  </si>
  <si>
    <t>改善工作环境</t>
  </si>
  <si>
    <t>显著改善</t>
  </si>
  <si>
    <t>区机关单位满意度</t>
  </si>
  <si>
    <t>90%以上</t>
  </si>
  <si>
    <t>宣传品印制</t>
  </si>
  <si>
    <t>不少于1000张</t>
  </si>
  <si>
    <t>群众依法信访意识</t>
  </si>
  <si>
    <t>人民群众依法信访意识得到提升</t>
  </si>
  <si>
    <t>干部能力素质</t>
  </si>
  <si>
    <t>信访系统干部综合业务能力有所提升</t>
  </si>
  <si>
    <t>完成时间</t>
  </si>
  <si>
    <t>2020年年底</t>
  </si>
  <si>
    <t>印刷成本</t>
  </si>
  <si>
    <t>3万元</t>
  </si>
  <si>
    <t>信访基础工作</t>
  </si>
  <si>
    <t>信访基础工作进一步规范，初信初访办理质量提升。</t>
  </si>
  <si>
    <t>信访稳定形势</t>
  </si>
  <si>
    <t>全区信访秩序进一步规范有序</t>
  </si>
  <si>
    <t>来访人员满意度</t>
  </si>
  <si>
    <t>≥80%</t>
  </si>
  <si>
    <t>律师坐班</t>
  </si>
  <si>
    <t>不少于90次</t>
  </si>
  <si>
    <t>服务咨询人数</t>
  </si>
  <si>
    <t>≥50人</t>
  </si>
  <si>
    <t>信访工作质量</t>
  </si>
  <si>
    <t>信访法治化建设进一步增强，信访工作质量水平得到提高</t>
  </si>
  <si>
    <t>支付律师咨询费用</t>
  </si>
  <si>
    <t>4.8万</t>
  </si>
  <si>
    <t>法律咨询</t>
  </si>
  <si>
    <t>为信访群众解决涉法涉诉问题，提供法律服务</t>
  </si>
  <si>
    <t>信访人满意程度</t>
  </si>
  <si>
    <t>≥90%</t>
  </si>
  <si>
    <t>提升改造面积</t>
  </si>
  <si>
    <t>≥100m2</t>
  </si>
  <si>
    <t>提升改造效果</t>
  </si>
  <si>
    <t>进行墙面粉刷、更换空调、热水器等</t>
  </si>
  <si>
    <t>费用使用期</t>
  </si>
  <si>
    <t>2020年全年</t>
  </si>
  <si>
    <t>粉刷、更换费用</t>
  </si>
  <si>
    <t>2.65万</t>
  </si>
  <si>
    <t>信访服务质量</t>
  </si>
  <si>
    <t>引导群众依法逐级走访，打造阳光信访、责任信访、法治信访</t>
  </si>
  <si>
    <t>来访人员满意度》=90%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</si>
</sst>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37" fillId="7" borderId="0" applyNumberFormat="0" applyBorder="0" applyAlignment="0" applyProtection="0"/>
    <xf numFmtId="176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10" fillId="0" borderId="0">
      <alignment vertical="center"/>
      <protection/>
    </xf>
    <xf numFmtId="0" fontId="49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0" fillId="16" borderId="8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9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10" fillId="0" borderId="0" xfId="38">
      <alignment vertical="center"/>
      <protection/>
    </xf>
    <xf numFmtId="0" fontId="10" fillId="0" borderId="0" xfId="38" applyFont="1" applyBorder="1" applyAlignment="1" applyProtection="1">
      <alignment vertical="center"/>
      <protection/>
    </xf>
    <xf numFmtId="49" fontId="10" fillId="0" borderId="0" xfId="38" applyNumberFormat="1" applyFont="1" applyBorder="1" applyAlignment="1" applyProtection="1">
      <alignment horizontal="center" vertical="center" wrapText="1"/>
      <protection/>
    </xf>
    <xf numFmtId="49" fontId="10" fillId="0" borderId="14" xfId="38" applyNumberFormat="1" applyFont="1" applyBorder="1" applyAlignment="1" applyProtection="1">
      <alignment vertical="center" wrapText="1"/>
      <protection/>
    </xf>
    <xf numFmtId="49" fontId="10" fillId="0" borderId="15" xfId="38" applyNumberFormat="1" applyFont="1" applyBorder="1" applyAlignment="1" applyProtection="1">
      <alignment vertical="center" wrapText="1"/>
      <protection/>
    </xf>
    <xf numFmtId="49" fontId="10" fillId="34" borderId="16" xfId="38" applyNumberFormat="1" applyFont="1" applyFill="1" applyBorder="1" applyAlignment="1" applyProtection="1">
      <alignment horizontal="center" vertical="center" wrapText="1"/>
      <protection/>
    </xf>
    <xf numFmtId="49" fontId="10" fillId="0" borderId="16" xfId="38" applyNumberFormat="1" applyFont="1" applyBorder="1" applyAlignment="1" applyProtection="1">
      <alignment vertical="center" wrapText="1"/>
      <protection/>
    </xf>
    <xf numFmtId="4" fontId="10" fillId="0" borderId="16" xfId="38" applyNumberFormat="1" applyFont="1" applyBorder="1" applyAlignment="1" applyProtection="1">
      <alignment horizontal="right" vertical="center" wrapText="1"/>
      <protection/>
    </xf>
    <xf numFmtId="49" fontId="10" fillId="0" borderId="15" xfId="38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0" xfId="15" applyFont="1">
      <alignment vertical="center"/>
      <protection/>
    </xf>
    <xf numFmtId="0" fontId="10" fillId="0" borderId="0" xfId="15" applyFont="1" applyBorder="1" applyAlignment="1" applyProtection="1">
      <alignment vertical="center"/>
      <protection/>
    </xf>
    <xf numFmtId="49" fontId="10" fillId="0" borderId="0" xfId="15" applyNumberFormat="1" applyFont="1" applyBorder="1" applyAlignment="1" applyProtection="1">
      <alignment horizontal="center" vertical="center" wrapText="1"/>
      <protection/>
    </xf>
    <xf numFmtId="49" fontId="10" fillId="0" borderId="0" xfId="15" applyNumberFormat="1" applyFont="1" applyBorder="1" applyAlignment="1" applyProtection="1">
      <alignment vertical="center" wrapText="1"/>
      <protection/>
    </xf>
    <xf numFmtId="49" fontId="10" fillId="34" borderId="16" xfId="15" applyNumberFormat="1" applyFont="1" applyFill="1" applyBorder="1" applyAlignment="1" applyProtection="1">
      <alignment horizontal="center" vertical="center" wrapText="1"/>
      <protection/>
    </xf>
    <xf numFmtId="49" fontId="10" fillId="0" borderId="16" xfId="15" applyNumberFormat="1" applyFont="1" applyBorder="1" applyAlignment="1" applyProtection="1">
      <alignment vertical="center" wrapText="1"/>
      <protection/>
    </xf>
    <xf numFmtId="4" fontId="10" fillId="0" borderId="16" xfId="15" applyNumberFormat="1" applyFont="1" applyBorder="1" applyAlignment="1" applyProtection="1">
      <alignment horizontal="right" vertical="center" wrapText="1"/>
      <protection/>
    </xf>
    <xf numFmtId="49" fontId="10" fillId="0" borderId="15" xfId="15" applyNumberFormat="1" applyFont="1" applyBorder="1" applyAlignment="1" applyProtection="1">
      <alignment horizontal="center" vertical="center" wrapText="1"/>
      <protection/>
    </xf>
    <xf numFmtId="0" fontId="10" fillId="0" borderId="0" xfId="15" applyFont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9" fontId="8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right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7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11" fillId="34" borderId="10" xfId="0" applyNumberFormat="1" applyFont="1" applyFill="1" applyBorder="1" applyAlignment="1" applyProtection="1">
      <alignment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15" applyFont="1" applyAlignment="1">
      <alignment/>
      <protection/>
    </xf>
    <xf numFmtId="0" fontId="18" fillId="0" borderId="0" xfId="15" applyFont="1" applyAlignment="1">
      <alignment horizontal="center" vertical="center"/>
      <protection/>
    </xf>
    <xf numFmtId="0" fontId="17" fillId="0" borderId="0" xfId="15" applyFont="1" applyAlignment="1">
      <alignment horizontal="center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2" sqref="C22"/>
    </sheetView>
  </sheetViews>
  <sheetFormatPr defaultColWidth="9.00390625" defaultRowHeight="12.75"/>
  <cols>
    <col min="3" max="3" width="98.7109375" style="0" customWidth="1"/>
  </cols>
  <sheetData>
    <row r="1" spans="1:3" ht="41.25" customHeight="1">
      <c r="A1" s="86"/>
      <c r="B1" s="86"/>
      <c r="C1" s="87" t="s">
        <v>0</v>
      </c>
    </row>
    <row r="2" spans="1:3" ht="24.75" customHeight="1">
      <c r="A2" s="86"/>
      <c r="B2" s="88">
        <v>1</v>
      </c>
      <c r="C2" s="86" t="s">
        <v>1</v>
      </c>
    </row>
    <row r="3" spans="1:3" ht="24.75" customHeight="1">
      <c r="A3" s="86"/>
      <c r="B3" s="88">
        <v>2</v>
      </c>
      <c r="C3" s="86" t="s">
        <v>2</v>
      </c>
    </row>
    <row r="4" spans="1:3" ht="24.75" customHeight="1">
      <c r="A4" s="86"/>
      <c r="B4" s="88">
        <v>3</v>
      </c>
      <c r="C4" s="86" t="s">
        <v>3</v>
      </c>
    </row>
    <row r="5" spans="1:3" ht="24.75" customHeight="1">
      <c r="A5" s="86"/>
      <c r="B5" s="88">
        <v>4</v>
      </c>
      <c r="C5" s="86" t="s">
        <v>4</v>
      </c>
    </row>
    <row r="6" spans="1:3" ht="24.75" customHeight="1">
      <c r="A6" s="86"/>
      <c r="B6" s="88">
        <v>5</v>
      </c>
      <c r="C6" s="86" t="s">
        <v>5</v>
      </c>
    </row>
    <row r="7" spans="1:3" ht="24.75" customHeight="1">
      <c r="A7" s="86"/>
      <c r="B7" s="88">
        <v>6</v>
      </c>
      <c r="C7" s="86" t="s">
        <v>6</v>
      </c>
    </row>
    <row r="8" spans="1:3" ht="24.75" customHeight="1">
      <c r="A8" s="86"/>
      <c r="B8" s="88">
        <v>7</v>
      </c>
      <c r="C8" s="86" t="s">
        <v>7</v>
      </c>
    </row>
    <row r="9" spans="1:3" ht="24.75" customHeight="1">
      <c r="A9" s="86"/>
      <c r="B9" s="88">
        <v>8</v>
      </c>
      <c r="C9" s="86" t="s">
        <v>8</v>
      </c>
    </row>
    <row r="10" spans="1:3" ht="24.75" customHeight="1">
      <c r="A10" s="86"/>
      <c r="B10" s="88">
        <v>9</v>
      </c>
      <c r="C10" s="86" t="s">
        <v>9</v>
      </c>
    </row>
    <row r="11" spans="1:3" ht="24.75" customHeight="1">
      <c r="A11" s="86"/>
      <c r="B11" s="88">
        <v>10</v>
      </c>
      <c r="C11" s="86" t="s">
        <v>10</v>
      </c>
    </row>
    <row r="12" spans="1:3" ht="24.75" customHeight="1">
      <c r="A12" s="86"/>
      <c r="B12" s="88">
        <v>11</v>
      </c>
      <c r="C12" s="86" t="s">
        <v>11</v>
      </c>
    </row>
    <row r="13" spans="1:3" ht="24.75" customHeight="1">
      <c r="A13" s="86"/>
      <c r="B13" s="88">
        <v>12</v>
      </c>
      <c r="C13" s="86" t="s">
        <v>12</v>
      </c>
    </row>
    <row r="14" spans="1:3" ht="24.75" customHeight="1">
      <c r="A14" s="86"/>
      <c r="B14" s="88">
        <v>13</v>
      </c>
      <c r="C14" s="86" t="s">
        <v>13</v>
      </c>
    </row>
    <row r="15" spans="1:3" ht="24.75" customHeight="1">
      <c r="A15" s="86"/>
      <c r="B15" s="88">
        <v>14</v>
      </c>
      <c r="C15" s="86" t="s">
        <v>14</v>
      </c>
    </row>
    <row r="16" spans="1:3" ht="24.75" customHeight="1">
      <c r="A16" s="86"/>
      <c r="B16" s="88">
        <v>15</v>
      </c>
      <c r="C16" s="86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workbookViewId="0" topLeftCell="A1">
      <selection activeCell="A7" sqref="A7"/>
    </sheetView>
  </sheetViews>
  <sheetFormatPr defaultColWidth="9.00390625" defaultRowHeight="14.25" customHeight="1"/>
  <cols>
    <col min="1" max="112" width="4.421875" style="44" customWidth="1"/>
    <col min="113" max="16384" width="9.140625" style="44" bestFit="1" customWidth="1"/>
  </cols>
  <sheetData>
    <row r="1" spans="1:256" ht="14.25" customHeight="1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20.25" customHeight="1">
      <c r="A2" s="46" t="s">
        <v>253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52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51" t="s">
        <v>18</v>
      </c>
      <c r="DG3" s="51"/>
      <c r="DH3" s="51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112" ht="48" customHeight="1">
      <c r="A4" s="48" t="s">
        <v>63</v>
      </c>
      <c r="B4" s="48" t="s">
        <v>118</v>
      </c>
      <c r="C4" s="48"/>
      <c r="D4" s="48"/>
      <c r="E4" s="48" t="s">
        <v>235</v>
      </c>
      <c r="F4" s="48" t="s">
        <v>64</v>
      </c>
      <c r="G4" s="48" t="s">
        <v>139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 t="s">
        <v>140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 t="s">
        <v>141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 t="s">
        <v>142</v>
      </c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 t="s">
        <v>143</v>
      </c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 t="s">
        <v>144</v>
      </c>
      <c r="CN4" s="48"/>
      <c r="CO4" s="48"/>
      <c r="CP4" s="48" t="s">
        <v>145</v>
      </c>
      <c r="CQ4" s="48"/>
      <c r="CR4" s="48"/>
      <c r="CS4" s="48"/>
      <c r="CT4" s="48"/>
      <c r="CU4" s="48"/>
      <c r="CV4" s="48" t="s">
        <v>146</v>
      </c>
      <c r="CW4" s="48"/>
      <c r="CX4" s="48"/>
      <c r="CY4" s="48"/>
      <c r="CZ4" s="48"/>
      <c r="DA4" s="48" t="s">
        <v>147</v>
      </c>
      <c r="DB4" s="48"/>
      <c r="DC4" s="48"/>
      <c r="DD4" s="48" t="s">
        <v>148</v>
      </c>
      <c r="DE4" s="48"/>
      <c r="DF4" s="48"/>
      <c r="DG4" s="48"/>
      <c r="DH4" s="48"/>
    </row>
    <row r="5" spans="1:112" ht="409.5" customHeight="1">
      <c r="A5" s="48"/>
      <c r="B5" s="48" t="s">
        <v>85</v>
      </c>
      <c r="C5" s="48" t="s">
        <v>86</v>
      </c>
      <c r="D5" s="48" t="s">
        <v>87</v>
      </c>
      <c r="E5" s="48"/>
      <c r="F5" s="48"/>
      <c r="G5" s="48" t="s">
        <v>119</v>
      </c>
      <c r="H5" s="48" t="s">
        <v>149</v>
      </c>
      <c r="I5" s="48" t="s">
        <v>150</v>
      </c>
      <c r="J5" s="48" t="s">
        <v>151</v>
      </c>
      <c r="K5" s="48" t="s">
        <v>152</v>
      </c>
      <c r="L5" s="48" t="s">
        <v>153</v>
      </c>
      <c r="M5" s="48" t="s">
        <v>154</v>
      </c>
      <c r="N5" s="48" t="s">
        <v>155</v>
      </c>
      <c r="O5" s="48" t="s">
        <v>156</v>
      </c>
      <c r="P5" s="48" t="s">
        <v>157</v>
      </c>
      <c r="Q5" s="48" t="s">
        <v>158</v>
      </c>
      <c r="R5" s="48" t="s">
        <v>159</v>
      </c>
      <c r="S5" s="48" t="s">
        <v>160</v>
      </c>
      <c r="T5" s="48" t="s">
        <v>161</v>
      </c>
      <c r="U5" s="48" t="s">
        <v>119</v>
      </c>
      <c r="V5" s="48" t="s">
        <v>162</v>
      </c>
      <c r="W5" s="48" t="s">
        <v>163</v>
      </c>
      <c r="X5" s="48" t="s">
        <v>164</v>
      </c>
      <c r="Y5" s="48" t="s">
        <v>165</v>
      </c>
      <c r="Z5" s="48" t="s">
        <v>166</v>
      </c>
      <c r="AA5" s="48" t="s">
        <v>167</v>
      </c>
      <c r="AB5" s="48" t="s">
        <v>168</v>
      </c>
      <c r="AC5" s="48" t="s">
        <v>169</v>
      </c>
      <c r="AD5" s="48" t="s">
        <v>170</v>
      </c>
      <c r="AE5" s="48" t="s">
        <v>171</v>
      </c>
      <c r="AF5" s="48" t="s">
        <v>173</v>
      </c>
      <c r="AG5" s="48" t="s">
        <v>119</v>
      </c>
      <c r="AH5" s="48" t="s">
        <v>174</v>
      </c>
      <c r="AI5" s="48" t="s">
        <v>175</v>
      </c>
      <c r="AJ5" s="48" t="s">
        <v>176</v>
      </c>
      <c r="AK5" s="48" t="s">
        <v>177</v>
      </c>
      <c r="AL5" s="48" t="s">
        <v>178</v>
      </c>
      <c r="AM5" s="48" t="s">
        <v>179</v>
      </c>
      <c r="AN5" s="48" t="s">
        <v>180</v>
      </c>
      <c r="AO5" s="48" t="s">
        <v>181</v>
      </c>
      <c r="AP5" s="48" t="s">
        <v>182</v>
      </c>
      <c r="AQ5" s="48" t="s">
        <v>183</v>
      </c>
      <c r="AR5" s="48" t="s">
        <v>184</v>
      </c>
      <c r="AS5" s="48" t="s">
        <v>185</v>
      </c>
      <c r="AT5" s="48" t="s">
        <v>186</v>
      </c>
      <c r="AU5" s="48" t="s">
        <v>187</v>
      </c>
      <c r="AV5" s="48" t="s">
        <v>188</v>
      </c>
      <c r="AW5" s="48" t="s">
        <v>189</v>
      </c>
      <c r="AX5" s="48" t="s">
        <v>190</v>
      </c>
      <c r="AY5" s="48" t="s">
        <v>191</v>
      </c>
      <c r="AZ5" s="48" t="s">
        <v>192</v>
      </c>
      <c r="BA5" s="48" t="s">
        <v>193</v>
      </c>
      <c r="BB5" s="48" t="s">
        <v>194</v>
      </c>
      <c r="BC5" s="48" t="s">
        <v>195</v>
      </c>
      <c r="BD5" s="48" t="s">
        <v>196</v>
      </c>
      <c r="BE5" s="48" t="s">
        <v>197</v>
      </c>
      <c r="BF5" s="48" t="s">
        <v>198</v>
      </c>
      <c r="BG5" s="48" t="s">
        <v>199</v>
      </c>
      <c r="BH5" s="48" t="s">
        <v>200</v>
      </c>
      <c r="BI5" s="48" t="s">
        <v>119</v>
      </c>
      <c r="BJ5" s="48" t="s">
        <v>201</v>
      </c>
      <c r="BK5" s="48" t="s">
        <v>202</v>
      </c>
      <c r="BL5" s="48" t="s">
        <v>203</v>
      </c>
      <c r="BM5" s="48" t="s">
        <v>204</v>
      </c>
      <c r="BN5" s="48" t="s">
        <v>205</v>
      </c>
      <c r="BO5" s="48" t="s">
        <v>206</v>
      </c>
      <c r="BP5" s="48" t="s">
        <v>207</v>
      </c>
      <c r="BQ5" s="48" t="s">
        <v>208</v>
      </c>
      <c r="BR5" s="48" t="s">
        <v>209</v>
      </c>
      <c r="BS5" s="48" t="s">
        <v>210</v>
      </c>
      <c r="BT5" s="48" t="s">
        <v>211</v>
      </c>
      <c r="BU5" s="48" t="s">
        <v>212</v>
      </c>
      <c r="BV5" s="48" t="s">
        <v>119</v>
      </c>
      <c r="BW5" s="48" t="s">
        <v>201</v>
      </c>
      <c r="BX5" s="48" t="s">
        <v>202</v>
      </c>
      <c r="BY5" s="48" t="s">
        <v>203</v>
      </c>
      <c r="BZ5" s="48" t="s">
        <v>204</v>
      </c>
      <c r="CA5" s="48" t="s">
        <v>205</v>
      </c>
      <c r="CB5" s="48" t="s">
        <v>206</v>
      </c>
      <c r="CC5" s="48" t="s">
        <v>207</v>
      </c>
      <c r="CD5" s="48" t="s">
        <v>213</v>
      </c>
      <c r="CE5" s="48" t="s">
        <v>214</v>
      </c>
      <c r="CF5" s="48" t="s">
        <v>215</v>
      </c>
      <c r="CG5" s="48" t="s">
        <v>216</v>
      </c>
      <c r="CH5" s="48" t="s">
        <v>208</v>
      </c>
      <c r="CI5" s="48" t="s">
        <v>209</v>
      </c>
      <c r="CJ5" s="48" t="s">
        <v>210</v>
      </c>
      <c r="CK5" s="48" t="s">
        <v>211</v>
      </c>
      <c r="CL5" s="48" t="s">
        <v>217</v>
      </c>
      <c r="CM5" s="48" t="s">
        <v>119</v>
      </c>
      <c r="CN5" s="48" t="s">
        <v>218</v>
      </c>
      <c r="CO5" s="48" t="s">
        <v>219</v>
      </c>
      <c r="CP5" s="48" t="s">
        <v>119</v>
      </c>
      <c r="CQ5" s="48" t="s">
        <v>218</v>
      </c>
      <c r="CR5" s="48" t="s">
        <v>220</v>
      </c>
      <c r="CS5" s="48" t="s">
        <v>221</v>
      </c>
      <c r="CT5" s="48" t="s">
        <v>222</v>
      </c>
      <c r="CU5" s="48" t="s">
        <v>219</v>
      </c>
      <c r="CV5" s="48" t="s">
        <v>119</v>
      </c>
      <c r="CW5" s="48" t="s">
        <v>223</v>
      </c>
      <c r="CX5" s="48" t="s">
        <v>224</v>
      </c>
      <c r="CY5" s="48" t="s">
        <v>225</v>
      </c>
      <c r="CZ5" s="48" t="s">
        <v>226</v>
      </c>
      <c r="DA5" s="48" t="s">
        <v>119</v>
      </c>
      <c r="DB5" s="48" t="s">
        <v>227</v>
      </c>
      <c r="DC5" s="48" t="s">
        <v>228</v>
      </c>
      <c r="DD5" s="48" t="s">
        <v>119</v>
      </c>
      <c r="DE5" s="48" t="s">
        <v>230</v>
      </c>
      <c r="DF5" s="48" t="s">
        <v>231</v>
      </c>
      <c r="DG5" s="48" t="s">
        <v>232</v>
      </c>
      <c r="DH5" s="48" t="s">
        <v>148</v>
      </c>
    </row>
    <row r="6" spans="1:112" ht="33" customHeight="1">
      <c r="A6" s="49"/>
      <c r="B6" s="49"/>
      <c r="C6" s="49"/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</row>
    <row r="7" ht="15" customHeight="1">
      <c r="A7" s="44" t="s">
        <v>254</v>
      </c>
    </row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showGridLines="0" workbookViewId="0" topLeftCell="A1">
      <selection activeCell="B1" sqref="B1:D65536"/>
    </sheetView>
  </sheetViews>
  <sheetFormatPr defaultColWidth="9.00390625" defaultRowHeight="12.75" customHeight="1"/>
  <cols>
    <col min="1" max="1" width="32.00390625" style="2" bestFit="1" customWidth="1"/>
    <col min="2" max="4" width="20.57421875" style="2" customWidth="1"/>
    <col min="5" max="14" width="14.28125" style="2" customWidth="1"/>
    <col min="15" max="15" width="9.140625" style="2" hidden="1" customWidth="1"/>
    <col min="16" max="17" width="14.28125" style="2" customWidth="1"/>
    <col min="18" max="19" width="9.140625" style="2" hidden="1" customWidth="1"/>
    <col min="20" max="22" width="14.28125" style="2" customWidth="1"/>
    <col min="23" max="26" width="9.140625" style="2" hidden="1" customWidth="1"/>
    <col min="27" max="27" width="14.28125" style="2" customWidth="1"/>
    <col min="28" max="50" width="9.140625" style="2" hidden="1" customWidth="1"/>
    <col min="51" max="52" width="14.28125" style="2" customWidth="1"/>
    <col min="53" max="54" width="9.140625" style="2" hidden="1" customWidth="1"/>
    <col min="55" max="55" width="14.28125" style="2" customWidth="1"/>
    <col min="56" max="82" width="9.140625" style="2" hidden="1" customWidth="1"/>
    <col min="83" max="83" width="9.140625" style="2" customWidth="1"/>
  </cols>
  <sheetData>
    <row r="1" spans="1:82" s="2" customFormat="1" ht="14.25" customHeight="1">
      <c r="A1" s="39" t="s">
        <v>255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s="2" customFormat="1" ht="18.75" customHeight="1">
      <c r="A2" s="40" t="s">
        <v>256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</row>
    <row r="3" spans="1:82" s="2" customFormat="1" ht="14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</row>
    <row r="4" spans="1:82" s="2" customFormat="1" ht="15" customHeight="1">
      <c r="A4" s="36" t="s">
        <v>63</v>
      </c>
      <c r="B4" s="36" t="s">
        <v>118</v>
      </c>
      <c r="C4" s="36"/>
      <c r="D4" s="36"/>
      <c r="E4" s="36" t="s">
        <v>64</v>
      </c>
      <c r="F4" s="36" t="s">
        <v>257</v>
      </c>
      <c r="G4" s="36"/>
      <c r="H4" s="36"/>
      <c r="I4" s="36"/>
      <c r="J4" s="36"/>
      <c r="K4" s="36" t="s">
        <v>258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 t="s">
        <v>259</v>
      </c>
      <c r="W4" s="36"/>
      <c r="X4" s="36"/>
      <c r="Y4" s="36"/>
      <c r="Z4" s="36"/>
      <c r="AA4" s="36"/>
      <c r="AB4" s="36"/>
      <c r="AC4" s="36"/>
      <c r="AD4" s="36" t="s">
        <v>260</v>
      </c>
      <c r="AE4" s="36"/>
      <c r="AF4" s="36"/>
      <c r="AG4" s="36"/>
      <c r="AH4" s="36"/>
      <c r="AI4" s="36"/>
      <c r="AJ4" s="36"/>
      <c r="AK4" s="36" t="s">
        <v>261</v>
      </c>
      <c r="AL4" s="36"/>
      <c r="AM4" s="36"/>
      <c r="AN4" s="36"/>
      <c r="AO4" s="36" t="s">
        <v>262</v>
      </c>
      <c r="AP4" s="36"/>
      <c r="AQ4" s="36"/>
      <c r="AR4" s="36" t="s">
        <v>145</v>
      </c>
      <c r="AS4" s="36"/>
      <c r="AT4" s="36"/>
      <c r="AU4" s="36"/>
      <c r="AV4" s="36" t="s">
        <v>263</v>
      </c>
      <c r="AW4" s="36"/>
      <c r="AX4" s="36"/>
      <c r="AY4" s="36" t="s">
        <v>140</v>
      </c>
      <c r="AZ4" s="36"/>
      <c r="BA4" s="36"/>
      <c r="BB4" s="36"/>
      <c r="BC4" s="36"/>
      <c r="BD4" s="36"/>
      <c r="BE4" s="36" t="s">
        <v>147</v>
      </c>
      <c r="BF4" s="36"/>
      <c r="BG4" s="36"/>
      <c r="BH4" s="36" t="s">
        <v>146</v>
      </c>
      <c r="BI4" s="36"/>
      <c r="BJ4" s="36"/>
      <c r="BK4" s="36"/>
      <c r="BL4" s="36"/>
      <c r="BM4" s="36" t="s">
        <v>264</v>
      </c>
      <c r="BN4" s="36"/>
      <c r="BO4" s="36"/>
      <c r="BP4" s="36" t="s">
        <v>265</v>
      </c>
      <c r="BQ4" s="36"/>
      <c r="BR4" s="36"/>
      <c r="BS4" s="36"/>
      <c r="BT4" s="36"/>
      <c r="BU4" s="36"/>
      <c r="BV4" s="36"/>
      <c r="BW4" s="36" t="s">
        <v>266</v>
      </c>
      <c r="BX4" s="36"/>
      <c r="BY4" s="36"/>
      <c r="BZ4" s="36" t="s">
        <v>148</v>
      </c>
      <c r="CA4" s="36"/>
      <c r="CB4" s="36"/>
      <c r="CC4" s="36"/>
      <c r="CD4" s="36"/>
    </row>
    <row r="5" spans="1:82" s="2" customFormat="1" ht="48.75" customHeight="1">
      <c r="A5" s="37" t="s">
        <v>63</v>
      </c>
      <c r="B5" s="37" t="s">
        <v>85</v>
      </c>
      <c r="C5" s="37" t="s">
        <v>86</v>
      </c>
      <c r="D5" s="37" t="s">
        <v>87</v>
      </c>
      <c r="E5" s="37" t="s">
        <v>267</v>
      </c>
      <c r="F5" s="37" t="s">
        <v>119</v>
      </c>
      <c r="G5" s="37" t="s">
        <v>268</v>
      </c>
      <c r="H5" s="37" t="s">
        <v>269</v>
      </c>
      <c r="I5" s="37" t="s">
        <v>159</v>
      </c>
      <c r="J5" s="37" t="s">
        <v>161</v>
      </c>
      <c r="K5" s="37" t="s">
        <v>119</v>
      </c>
      <c r="L5" s="37" t="s">
        <v>270</v>
      </c>
      <c r="M5" s="37" t="s">
        <v>187</v>
      </c>
      <c r="N5" s="37" t="s">
        <v>188</v>
      </c>
      <c r="O5" s="37" t="s">
        <v>271</v>
      </c>
      <c r="P5" s="37" t="s">
        <v>194</v>
      </c>
      <c r="Q5" s="37" t="s">
        <v>189</v>
      </c>
      <c r="R5" s="37" t="s">
        <v>184</v>
      </c>
      <c r="S5" s="37" t="s">
        <v>197</v>
      </c>
      <c r="T5" s="37" t="s">
        <v>185</v>
      </c>
      <c r="U5" s="37" t="s">
        <v>200</v>
      </c>
      <c r="V5" s="37" t="s">
        <v>119</v>
      </c>
      <c r="W5" s="37" t="s">
        <v>272</v>
      </c>
      <c r="X5" s="37" t="s">
        <v>204</v>
      </c>
      <c r="Y5" s="37" t="s">
        <v>208</v>
      </c>
      <c r="Z5" s="37" t="s">
        <v>273</v>
      </c>
      <c r="AA5" s="37" t="s">
        <v>274</v>
      </c>
      <c r="AB5" s="37" t="s">
        <v>205</v>
      </c>
      <c r="AC5" s="37" t="s">
        <v>217</v>
      </c>
      <c r="AD5" s="37" t="s">
        <v>119</v>
      </c>
      <c r="AE5" s="37" t="s">
        <v>201</v>
      </c>
      <c r="AF5" s="37" t="s">
        <v>204</v>
      </c>
      <c r="AG5" s="37" t="s">
        <v>208</v>
      </c>
      <c r="AH5" s="37" t="s">
        <v>274</v>
      </c>
      <c r="AI5" s="37" t="s">
        <v>205</v>
      </c>
      <c r="AJ5" s="37" t="s">
        <v>217</v>
      </c>
      <c r="AK5" s="37" t="s">
        <v>119</v>
      </c>
      <c r="AL5" s="37" t="s">
        <v>139</v>
      </c>
      <c r="AM5" s="37" t="s">
        <v>141</v>
      </c>
      <c r="AN5" s="37" t="s">
        <v>275</v>
      </c>
      <c r="AO5" s="37" t="s">
        <v>119</v>
      </c>
      <c r="AP5" s="37" t="s">
        <v>276</v>
      </c>
      <c r="AQ5" s="37" t="s">
        <v>277</v>
      </c>
      <c r="AR5" s="37" t="s">
        <v>119</v>
      </c>
      <c r="AS5" s="37" t="s">
        <v>221</v>
      </c>
      <c r="AT5" s="37" t="s">
        <v>222</v>
      </c>
      <c r="AU5" s="37" t="s">
        <v>278</v>
      </c>
      <c r="AV5" s="37" t="s">
        <v>119</v>
      </c>
      <c r="AW5" s="37" t="s">
        <v>279</v>
      </c>
      <c r="AX5" s="37" t="s">
        <v>280</v>
      </c>
      <c r="AY5" s="37" t="s">
        <v>119</v>
      </c>
      <c r="AZ5" s="37" t="s">
        <v>281</v>
      </c>
      <c r="BA5" s="37" t="s">
        <v>169</v>
      </c>
      <c r="BB5" s="37" t="s">
        <v>171</v>
      </c>
      <c r="BC5" s="37" t="s">
        <v>282</v>
      </c>
      <c r="BD5" s="37" t="s">
        <v>283</v>
      </c>
      <c r="BE5" s="37" t="s">
        <v>119</v>
      </c>
      <c r="BF5" s="37" t="s">
        <v>227</v>
      </c>
      <c r="BG5" s="37" t="s">
        <v>228</v>
      </c>
      <c r="BH5" s="37" t="s">
        <v>119</v>
      </c>
      <c r="BI5" s="37" t="s">
        <v>284</v>
      </c>
      <c r="BJ5" s="37" t="s">
        <v>285</v>
      </c>
      <c r="BK5" s="37" t="s">
        <v>225</v>
      </c>
      <c r="BL5" s="37" t="s">
        <v>226</v>
      </c>
      <c r="BM5" s="37" t="s">
        <v>119</v>
      </c>
      <c r="BN5" s="37" t="s">
        <v>286</v>
      </c>
      <c r="BO5" s="37" t="s">
        <v>287</v>
      </c>
      <c r="BP5" s="37" t="s">
        <v>119</v>
      </c>
      <c r="BQ5" s="37" t="s">
        <v>288</v>
      </c>
      <c r="BR5" s="37" t="s">
        <v>289</v>
      </c>
      <c r="BS5" s="37" t="s">
        <v>290</v>
      </c>
      <c r="BT5" s="37" t="s">
        <v>291</v>
      </c>
      <c r="BU5" s="37" t="s">
        <v>292</v>
      </c>
      <c r="BV5" s="37" t="s">
        <v>293</v>
      </c>
      <c r="BW5" s="37" t="s">
        <v>119</v>
      </c>
      <c r="BX5" s="37" t="s">
        <v>229</v>
      </c>
      <c r="BY5" s="37" t="s">
        <v>294</v>
      </c>
      <c r="BZ5" s="37" t="s">
        <v>119</v>
      </c>
      <c r="CA5" s="37" t="s">
        <v>230</v>
      </c>
      <c r="CB5" s="37" t="s">
        <v>231</v>
      </c>
      <c r="CC5" s="37" t="s">
        <v>295</v>
      </c>
      <c r="CD5" s="37" t="s">
        <v>148</v>
      </c>
    </row>
    <row r="6" spans="1:82" s="2" customFormat="1" ht="30" customHeight="1">
      <c r="A6" s="43" t="s">
        <v>64</v>
      </c>
      <c r="B6" s="43" t="s">
        <v>91</v>
      </c>
      <c r="C6" s="43" t="s">
        <v>91</v>
      </c>
      <c r="D6" s="43" t="s">
        <v>91</v>
      </c>
      <c r="E6" s="24">
        <v>21963512.95</v>
      </c>
      <c r="F6" s="24">
        <v>15943110.12</v>
      </c>
      <c r="G6" s="24">
        <v>8730272.2</v>
      </c>
      <c r="H6" s="24">
        <v>2481202.08</v>
      </c>
      <c r="I6" s="24">
        <v>4547256</v>
      </c>
      <c r="J6" s="24">
        <v>184379.84</v>
      </c>
      <c r="K6" s="24">
        <v>5056410.59</v>
      </c>
      <c r="L6" s="24">
        <v>4509143.61</v>
      </c>
      <c r="M6" s="24">
        <v>30000</v>
      </c>
      <c r="N6" s="24">
        <v>56709.78</v>
      </c>
      <c r="O6" s="24"/>
      <c r="P6" s="24">
        <v>118057.2</v>
      </c>
      <c r="Q6" s="24">
        <v>10000</v>
      </c>
      <c r="R6" s="24"/>
      <c r="S6" s="24"/>
      <c r="T6" s="24">
        <v>100000</v>
      </c>
      <c r="U6" s="24">
        <v>232500</v>
      </c>
      <c r="V6" s="24">
        <v>170000</v>
      </c>
      <c r="W6" s="24"/>
      <c r="X6" s="24"/>
      <c r="Y6" s="24"/>
      <c r="Z6" s="24"/>
      <c r="AA6" s="24">
        <v>170000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793992.24</v>
      </c>
      <c r="AZ6" s="24">
        <v>91570.08</v>
      </c>
      <c r="BA6" s="24"/>
      <c r="BB6" s="24"/>
      <c r="BC6" s="24">
        <v>702422.16</v>
      </c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" customFormat="1" ht="30" customHeight="1">
      <c r="A7" s="43" t="s">
        <v>79</v>
      </c>
      <c r="B7" s="43" t="s">
        <v>123</v>
      </c>
      <c r="C7" s="43" t="s">
        <v>124</v>
      </c>
      <c r="D7" s="43" t="s">
        <v>125</v>
      </c>
      <c r="E7" s="24">
        <v>16694872.42</v>
      </c>
      <c r="F7" s="24">
        <v>11573879.92</v>
      </c>
      <c r="G7" s="24">
        <v>6685622.2</v>
      </c>
      <c r="H7" s="24">
        <v>1228725.72</v>
      </c>
      <c r="I7" s="24">
        <v>3659532</v>
      </c>
      <c r="J7" s="24"/>
      <c r="K7" s="24">
        <v>4333265.86</v>
      </c>
      <c r="L7" s="24">
        <v>3802142.32</v>
      </c>
      <c r="M7" s="24">
        <v>30000</v>
      </c>
      <c r="N7" s="24">
        <v>46466.34</v>
      </c>
      <c r="O7" s="24"/>
      <c r="P7" s="24">
        <v>118057.2</v>
      </c>
      <c r="Q7" s="24">
        <v>10000</v>
      </c>
      <c r="R7" s="24"/>
      <c r="S7" s="24"/>
      <c r="T7" s="24">
        <v>100000</v>
      </c>
      <c r="U7" s="24">
        <v>226600</v>
      </c>
      <c r="V7" s="24">
        <v>170000</v>
      </c>
      <c r="W7" s="24"/>
      <c r="X7" s="24"/>
      <c r="Y7" s="24"/>
      <c r="Z7" s="24"/>
      <c r="AA7" s="24">
        <v>170000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>
        <v>617726.64</v>
      </c>
      <c r="AZ7" s="24">
        <v>36730.08</v>
      </c>
      <c r="BA7" s="24"/>
      <c r="BB7" s="24"/>
      <c r="BC7" s="24">
        <v>580996.56</v>
      </c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" customFormat="1" ht="30" customHeight="1">
      <c r="A8" s="43" t="s">
        <v>79</v>
      </c>
      <c r="B8" s="43" t="s">
        <v>123</v>
      </c>
      <c r="C8" s="43" t="s">
        <v>124</v>
      </c>
      <c r="D8" s="43" t="s">
        <v>128</v>
      </c>
      <c r="E8" s="24">
        <v>4312122.21</v>
      </c>
      <c r="F8" s="24">
        <v>3455611.88</v>
      </c>
      <c r="G8" s="24">
        <v>2044650</v>
      </c>
      <c r="H8" s="24">
        <v>362258.04</v>
      </c>
      <c r="I8" s="24">
        <v>887724</v>
      </c>
      <c r="J8" s="24">
        <v>160979.84</v>
      </c>
      <c r="K8" s="24">
        <v>723144.73</v>
      </c>
      <c r="L8" s="24">
        <v>707001.29</v>
      </c>
      <c r="M8" s="24"/>
      <c r="N8" s="24">
        <v>10243.44</v>
      </c>
      <c r="O8" s="24"/>
      <c r="P8" s="24"/>
      <c r="Q8" s="24"/>
      <c r="R8" s="24"/>
      <c r="S8" s="24"/>
      <c r="T8" s="24"/>
      <c r="U8" s="24">
        <v>5900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133365.6</v>
      </c>
      <c r="AZ8" s="24">
        <v>11940</v>
      </c>
      <c r="BA8" s="24"/>
      <c r="BB8" s="24"/>
      <c r="BC8" s="24">
        <v>121425.6</v>
      </c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" customFormat="1" ht="30" customHeight="1">
      <c r="A9" s="43" t="s">
        <v>79</v>
      </c>
      <c r="B9" s="43" t="s">
        <v>129</v>
      </c>
      <c r="C9" s="43" t="s">
        <v>130</v>
      </c>
      <c r="D9" s="43" t="s">
        <v>131</v>
      </c>
      <c r="E9" s="24">
        <v>533126.64</v>
      </c>
      <c r="F9" s="24">
        <v>533126.64</v>
      </c>
      <c r="G9" s="24"/>
      <c r="H9" s="24">
        <v>533126.64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" customFormat="1" ht="30" customHeight="1">
      <c r="A10" s="43" t="s">
        <v>79</v>
      </c>
      <c r="B10" s="43" t="s">
        <v>129</v>
      </c>
      <c r="C10" s="43" t="s">
        <v>130</v>
      </c>
      <c r="D10" s="43" t="s">
        <v>132</v>
      </c>
      <c r="E10" s="24">
        <v>153996.48</v>
      </c>
      <c r="F10" s="24">
        <v>153996.48</v>
      </c>
      <c r="G10" s="24"/>
      <c r="H10" s="24">
        <v>153996.48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" customFormat="1" ht="30" customHeight="1">
      <c r="A11" s="43" t="s">
        <v>79</v>
      </c>
      <c r="B11" s="43" t="s">
        <v>129</v>
      </c>
      <c r="C11" s="43" t="s">
        <v>130</v>
      </c>
      <c r="D11" s="43" t="s">
        <v>133</v>
      </c>
      <c r="E11" s="24">
        <v>269395.2</v>
      </c>
      <c r="F11" s="24">
        <v>226495.2</v>
      </c>
      <c r="G11" s="24"/>
      <c r="H11" s="24">
        <v>203095.2</v>
      </c>
      <c r="I11" s="24"/>
      <c r="J11" s="24">
        <v>23400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>
        <v>42900</v>
      </c>
      <c r="AZ11" s="24">
        <v>42900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4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"/>
  <sheetViews>
    <sheetView showGridLines="0" workbookViewId="0" topLeftCell="A1">
      <selection activeCell="B5" sqref="B1:D65536"/>
    </sheetView>
  </sheetViews>
  <sheetFormatPr defaultColWidth="9.00390625" defaultRowHeight="12.75" customHeight="1"/>
  <cols>
    <col min="1" max="1" width="32.00390625" style="2" bestFit="1" customWidth="1"/>
    <col min="2" max="4" width="14.7109375" style="2" customWidth="1"/>
    <col min="5" max="5" width="57.140625" style="2" customWidth="1"/>
    <col min="6" max="6" width="14.28125" style="2" customWidth="1"/>
    <col min="7" max="11" width="9.140625" style="2" hidden="1" customWidth="1"/>
    <col min="12" max="13" width="14.28125" style="2" customWidth="1"/>
    <col min="14" max="16" width="9.140625" style="2" hidden="1" customWidth="1"/>
    <col min="17" max="17" width="14.28125" style="2" customWidth="1"/>
    <col min="18" max="18" width="9.140625" style="2" hidden="1" customWidth="1"/>
    <col min="19" max="21" width="14.28125" style="2" customWidth="1"/>
    <col min="22" max="22" width="9.140625" style="2" hidden="1" customWidth="1"/>
    <col min="23" max="23" width="14.28125" style="2" customWidth="1"/>
    <col min="24" max="25" width="9.140625" style="2" hidden="1" customWidth="1"/>
    <col min="26" max="26" width="14.28125" style="2" customWidth="1"/>
    <col min="27" max="27" width="9.140625" style="2" hidden="1" customWidth="1"/>
    <col min="28" max="28" width="14.28125" style="2" customWidth="1"/>
    <col min="29" max="83" width="9.140625" style="2" hidden="1" customWidth="1"/>
    <col min="84" max="84" width="9.140625" style="2" customWidth="1"/>
  </cols>
  <sheetData>
    <row r="1" spans="1:83" s="2" customFormat="1" ht="15" customHeight="1">
      <c r="A1" s="19" t="s">
        <v>296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</row>
    <row r="2" spans="1:83" s="2" customFormat="1" ht="18.75" customHeight="1">
      <c r="A2" s="20" t="s">
        <v>297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</row>
    <row r="3" spans="1:83" s="2" customFormat="1" ht="1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</row>
    <row r="4" spans="1:83" s="2" customFormat="1" ht="15" customHeight="1">
      <c r="A4" s="22" t="s">
        <v>63</v>
      </c>
      <c r="B4" s="22" t="s">
        <v>118</v>
      </c>
      <c r="C4" s="22"/>
      <c r="D4" s="22"/>
      <c r="E4" s="22" t="s">
        <v>235</v>
      </c>
      <c r="F4" s="36" t="s">
        <v>64</v>
      </c>
      <c r="G4" s="36" t="s">
        <v>257</v>
      </c>
      <c r="H4" s="36"/>
      <c r="I4" s="36"/>
      <c r="J4" s="36"/>
      <c r="K4" s="36"/>
      <c r="L4" s="36" t="s">
        <v>258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 t="s">
        <v>259</v>
      </c>
      <c r="X4" s="36"/>
      <c r="Y4" s="36"/>
      <c r="Z4" s="36"/>
      <c r="AA4" s="36"/>
      <c r="AB4" s="36"/>
      <c r="AC4" s="36"/>
      <c r="AD4" s="36"/>
      <c r="AE4" s="36" t="s">
        <v>260</v>
      </c>
      <c r="AF4" s="36"/>
      <c r="AG4" s="36"/>
      <c r="AH4" s="36"/>
      <c r="AI4" s="36"/>
      <c r="AJ4" s="36"/>
      <c r="AK4" s="36"/>
      <c r="AL4" s="36" t="s">
        <v>261</v>
      </c>
      <c r="AM4" s="36"/>
      <c r="AN4" s="36"/>
      <c r="AO4" s="36"/>
      <c r="AP4" s="36" t="s">
        <v>262</v>
      </c>
      <c r="AQ4" s="36"/>
      <c r="AR4" s="36"/>
      <c r="AS4" s="36" t="s">
        <v>145</v>
      </c>
      <c r="AT4" s="36"/>
      <c r="AU4" s="36"/>
      <c r="AV4" s="36"/>
      <c r="AW4" s="36" t="s">
        <v>263</v>
      </c>
      <c r="AX4" s="36"/>
      <c r="AY4" s="36"/>
      <c r="AZ4" s="36" t="s">
        <v>140</v>
      </c>
      <c r="BA4" s="36"/>
      <c r="BB4" s="36"/>
      <c r="BC4" s="36"/>
      <c r="BD4" s="36"/>
      <c r="BE4" s="36"/>
      <c r="BF4" s="36" t="s">
        <v>147</v>
      </c>
      <c r="BG4" s="36"/>
      <c r="BH4" s="36"/>
      <c r="BI4" s="36" t="s">
        <v>146</v>
      </c>
      <c r="BJ4" s="36"/>
      <c r="BK4" s="36"/>
      <c r="BL4" s="36"/>
      <c r="BM4" s="36"/>
      <c r="BN4" s="36" t="s">
        <v>264</v>
      </c>
      <c r="BO4" s="36"/>
      <c r="BP4" s="36"/>
      <c r="BQ4" s="36" t="s">
        <v>265</v>
      </c>
      <c r="BR4" s="36"/>
      <c r="BS4" s="36"/>
      <c r="BT4" s="36"/>
      <c r="BU4" s="36"/>
      <c r="BV4" s="36"/>
      <c r="BW4" s="36"/>
      <c r="BX4" s="36" t="s">
        <v>266</v>
      </c>
      <c r="BY4" s="36"/>
      <c r="BZ4" s="36"/>
      <c r="CA4" s="36" t="s">
        <v>148</v>
      </c>
      <c r="CB4" s="36"/>
      <c r="CC4" s="36"/>
      <c r="CD4" s="36"/>
      <c r="CE4" s="36"/>
    </row>
    <row r="5" spans="1:83" s="2" customFormat="1" ht="48.75" customHeight="1">
      <c r="A5" s="22" t="s">
        <v>63</v>
      </c>
      <c r="B5" s="22" t="s">
        <v>85</v>
      </c>
      <c r="C5" s="22" t="s">
        <v>86</v>
      </c>
      <c r="D5" s="22" t="s">
        <v>87</v>
      </c>
      <c r="E5" s="22" t="s">
        <v>235</v>
      </c>
      <c r="F5" s="37" t="s">
        <v>267</v>
      </c>
      <c r="G5" s="37" t="s">
        <v>119</v>
      </c>
      <c r="H5" s="37" t="s">
        <v>268</v>
      </c>
      <c r="I5" s="37" t="s">
        <v>269</v>
      </c>
      <c r="J5" s="37" t="s">
        <v>159</v>
      </c>
      <c r="K5" s="37" t="s">
        <v>161</v>
      </c>
      <c r="L5" s="37" t="s">
        <v>119</v>
      </c>
      <c r="M5" s="37" t="s">
        <v>270</v>
      </c>
      <c r="N5" s="37" t="s">
        <v>187</v>
      </c>
      <c r="O5" s="37" t="s">
        <v>188</v>
      </c>
      <c r="P5" s="37" t="s">
        <v>271</v>
      </c>
      <c r="Q5" s="37" t="s">
        <v>194</v>
      </c>
      <c r="R5" s="37" t="s">
        <v>189</v>
      </c>
      <c r="S5" s="37" t="s">
        <v>184</v>
      </c>
      <c r="T5" s="37" t="s">
        <v>197</v>
      </c>
      <c r="U5" s="37" t="s">
        <v>185</v>
      </c>
      <c r="V5" s="37" t="s">
        <v>200</v>
      </c>
      <c r="W5" s="37" t="s">
        <v>119</v>
      </c>
      <c r="X5" s="37" t="s">
        <v>272</v>
      </c>
      <c r="Y5" s="37" t="s">
        <v>204</v>
      </c>
      <c r="Z5" s="37" t="s">
        <v>208</v>
      </c>
      <c r="AA5" s="37" t="s">
        <v>273</v>
      </c>
      <c r="AB5" s="37" t="s">
        <v>274</v>
      </c>
      <c r="AC5" s="37" t="s">
        <v>205</v>
      </c>
      <c r="AD5" s="37" t="s">
        <v>217</v>
      </c>
      <c r="AE5" s="37" t="s">
        <v>119</v>
      </c>
      <c r="AF5" s="37" t="s">
        <v>201</v>
      </c>
      <c r="AG5" s="37" t="s">
        <v>204</v>
      </c>
      <c r="AH5" s="37" t="s">
        <v>208</v>
      </c>
      <c r="AI5" s="37" t="s">
        <v>274</v>
      </c>
      <c r="AJ5" s="37" t="s">
        <v>205</v>
      </c>
      <c r="AK5" s="37" t="s">
        <v>217</v>
      </c>
      <c r="AL5" s="37" t="s">
        <v>119</v>
      </c>
      <c r="AM5" s="37" t="s">
        <v>139</v>
      </c>
      <c r="AN5" s="37" t="s">
        <v>141</v>
      </c>
      <c r="AO5" s="37" t="s">
        <v>275</v>
      </c>
      <c r="AP5" s="37" t="s">
        <v>119</v>
      </c>
      <c r="AQ5" s="37" t="s">
        <v>276</v>
      </c>
      <c r="AR5" s="37" t="s">
        <v>277</v>
      </c>
      <c r="AS5" s="37" t="s">
        <v>119</v>
      </c>
      <c r="AT5" s="37" t="s">
        <v>221</v>
      </c>
      <c r="AU5" s="37" t="s">
        <v>222</v>
      </c>
      <c r="AV5" s="37" t="s">
        <v>278</v>
      </c>
      <c r="AW5" s="37" t="s">
        <v>119</v>
      </c>
      <c r="AX5" s="37" t="s">
        <v>279</v>
      </c>
      <c r="AY5" s="37" t="s">
        <v>280</v>
      </c>
      <c r="AZ5" s="37" t="s">
        <v>119</v>
      </c>
      <c r="BA5" s="37" t="s">
        <v>281</v>
      </c>
      <c r="BB5" s="37" t="s">
        <v>169</v>
      </c>
      <c r="BC5" s="37" t="s">
        <v>171</v>
      </c>
      <c r="BD5" s="37" t="s">
        <v>282</v>
      </c>
      <c r="BE5" s="37" t="s">
        <v>283</v>
      </c>
      <c r="BF5" s="37" t="s">
        <v>119</v>
      </c>
      <c r="BG5" s="37" t="s">
        <v>227</v>
      </c>
      <c r="BH5" s="37" t="s">
        <v>228</v>
      </c>
      <c r="BI5" s="37" t="s">
        <v>119</v>
      </c>
      <c r="BJ5" s="37" t="s">
        <v>284</v>
      </c>
      <c r="BK5" s="37" t="s">
        <v>285</v>
      </c>
      <c r="BL5" s="37" t="s">
        <v>225</v>
      </c>
      <c r="BM5" s="37" t="s">
        <v>226</v>
      </c>
      <c r="BN5" s="37" t="s">
        <v>119</v>
      </c>
      <c r="BO5" s="37" t="s">
        <v>286</v>
      </c>
      <c r="BP5" s="37" t="s">
        <v>287</v>
      </c>
      <c r="BQ5" s="37" t="s">
        <v>119</v>
      </c>
      <c r="BR5" s="37" t="s">
        <v>288</v>
      </c>
      <c r="BS5" s="37" t="s">
        <v>289</v>
      </c>
      <c r="BT5" s="37" t="s">
        <v>290</v>
      </c>
      <c r="BU5" s="37" t="s">
        <v>291</v>
      </c>
      <c r="BV5" s="37" t="s">
        <v>292</v>
      </c>
      <c r="BW5" s="37" t="s">
        <v>293</v>
      </c>
      <c r="BX5" s="37" t="s">
        <v>119</v>
      </c>
      <c r="BY5" s="37" t="s">
        <v>229</v>
      </c>
      <c r="BZ5" s="37" t="s">
        <v>294</v>
      </c>
      <c r="CA5" s="37" t="s">
        <v>119</v>
      </c>
      <c r="CB5" s="37" t="s">
        <v>230</v>
      </c>
      <c r="CC5" s="37" t="s">
        <v>231</v>
      </c>
      <c r="CD5" s="37" t="s">
        <v>295</v>
      </c>
      <c r="CE5" s="37" t="s">
        <v>148</v>
      </c>
    </row>
    <row r="6" spans="1:83" s="2" customFormat="1" ht="30" customHeight="1">
      <c r="A6" s="23" t="s">
        <v>64</v>
      </c>
      <c r="B6" s="23" t="s">
        <v>91</v>
      </c>
      <c r="C6" s="23" t="s">
        <v>91</v>
      </c>
      <c r="D6" s="23" t="s">
        <v>91</v>
      </c>
      <c r="E6" s="23" t="s">
        <v>91</v>
      </c>
      <c r="F6" s="38">
        <v>18128712</v>
      </c>
      <c r="G6" s="38"/>
      <c r="H6" s="38"/>
      <c r="I6" s="38"/>
      <c r="J6" s="38"/>
      <c r="K6" s="38"/>
      <c r="L6" s="38">
        <v>17878712</v>
      </c>
      <c r="M6" s="38">
        <v>11096712</v>
      </c>
      <c r="N6" s="38"/>
      <c r="O6" s="38"/>
      <c r="P6" s="38"/>
      <c r="Q6" s="38">
        <v>4180500</v>
      </c>
      <c r="R6" s="38"/>
      <c r="S6" s="38">
        <v>820000</v>
      </c>
      <c r="T6" s="38">
        <v>955000</v>
      </c>
      <c r="U6" s="38">
        <v>826500</v>
      </c>
      <c r="V6" s="38"/>
      <c r="W6" s="38">
        <v>250000</v>
      </c>
      <c r="X6" s="38"/>
      <c r="Y6" s="38"/>
      <c r="Z6" s="38">
        <v>150000</v>
      </c>
      <c r="AA6" s="38"/>
      <c r="AB6" s="38">
        <v>100000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s="2" customFormat="1" ht="30" customHeight="1">
      <c r="A7" s="23" t="s">
        <v>79</v>
      </c>
      <c r="B7" s="23" t="s">
        <v>123</v>
      </c>
      <c r="C7" s="23" t="s">
        <v>124</v>
      </c>
      <c r="D7" s="23" t="s">
        <v>126</v>
      </c>
      <c r="E7" s="23" t="s">
        <v>236</v>
      </c>
      <c r="F7" s="38">
        <v>100000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>
        <v>100000</v>
      </c>
      <c r="X7" s="38"/>
      <c r="Y7" s="38"/>
      <c r="Z7" s="38"/>
      <c r="AA7" s="38"/>
      <c r="AB7" s="38">
        <v>100000</v>
      </c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83" s="2" customFormat="1" ht="30" customHeight="1">
      <c r="A8" s="23" t="s">
        <v>79</v>
      </c>
      <c r="B8" s="23" t="s">
        <v>123</v>
      </c>
      <c r="C8" s="23" t="s">
        <v>124</v>
      </c>
      <c r="D8" s="23" t="s">
        <v>126</v>
      </c>
      <c r="E8" s="23" t="s">
        <v>237</v>
      </c>
      <c r="F8" s="38">
        <v>800000</v>
      </c>
      <c r="G8" s="38"/>
      <c r="H8" s="38"/>
      <c r="I8" s="38"/>
      <c r="J8" s="38"/>
      <c r="K8" s="38"/>
      <c r="L8" s="38">
        <v>800000</v>
      </c>
      <c r="M8" s="38"/>
      <c r="N8" s="38"/>
      <c r="O8" s="38"/>
      <c r="P8" s="38"/>
      <c r="Q8" s="38"/>
      <c r="R8" s="38"/>
      <c r="S8" s="38"/>
      <c r="T8" s="38"/>
      <c r="U8" s="38">
        <v>800000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</row>
    <row r="9" spans="1:83" s="2" customFormat="1" ht="30" customHeight="1">
      <c r="A9" s="23" t="s">
        <v>79</v>
      </c>
      <c r="B9" s="23" t="s">
        <v>123</v>
      </c>
      <c r="C9" s="23" t="s">
        <v>124</v>
      </c>
      <c r="D9" s="23" t="s">
        <v>126</v>
      </c>
      <c r="E9" s="23" t="s">
        <v>243</v>
      </c>
      <c r="F9" s="38">
        <v>5441712</v>
      </c>
      <c r="G9" s="38"/>
      <c r="H9" s="38"/>
      <c r="I9" s="38"/>
      <c r="J9" s="38"/>
      <c r="K9" s="38"/>
      <c r="L9" s="38">
        <v>5441712</v>
      </c>
      <c r="M9" s="38">
        <v>5441712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</row>
    <row r="10" spans="1:83" s="2" customFormat="1" ht="30" customHeight="1">
      <c r="A10" s="23" t="s">
        <v>79</v>
      </c>
      <c r="B10" s="23" t="s">
        <v>123</v>
      </c>
      <c r="C10" s="23" t="s">
        <v>124</v>
      </c>
      <c r="D10" s="23" t="s">
        <v>126</v>
      </c>
      <c r="E10" s="23" t="s">
        <v>239</v>
      </c>
      <c r="F10" s="38">
        <v>820000</v>
      </c>
      <c r="G10" s="38"/>
      <c r="H10" s="38"/>
      <c r="I10" s="38"/>
      <c r="J10" s="38"/>
      <c r="K10" s="38"/>
      <c r="L10" s="38">
        <v>820000</v>
      </c>
      <c r="M10" s="38"/>
      <c r="N10" s="38"/>
      <c r="O10" s="38"/>
      <c r="P10" s="38"/>
      <c r="Q10" s="38"/>
      <c r="R10" s="38"/>
      <c r="S10" s="38">
        <v>820000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2" customFormat="1" ht="30" customHeight="1">
      <c r="A11" s="23" t="s">
        <v>79</v>
      </c>
      <c r="B11" s="23" t="s">
        <v>123</v>
      </c>
      <c r="C11" s="23" t="s">
        <v>124</v>
      </c>
      <c r="D11" s="23" t="s">
        <v>126</v>
      </c>
      <c r="E11" s="23" t="s">
        <v>240</v>
      </c>
      <c r="F11" s="38">
        <v>100000</v>
      </c>
      <c r="G11" s="38"/>
      <c r="H11" s="38"/>
      <c r="I11" s="38"/>
      <c r="J11" s="38"/>
      <c r="K11" s="38"/>
      <c r="L11" s="38">
        <v>100000</v>
      </c>
      <c r="M11" s="38"/>
      <c r="N11" s="38"/>
      <c r="O11" s="38"/>
      <c r="P11" s="38"/>
      <c r="Q11" s="38">
        <v>100000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2" customFormat="1" ht="30" customHeight="1">
      <c r="A12" s="23" t="s">
        <v>79</v>
      </c>
      <c r="B12" s="23" t="s">
        <v>123</v>
      </c>
      <c r="C12" s="23" t="s">
        <v>124</v>
      </c>
      <c r="D12" s="23" t="s">
        <v>126</v>
      </c>
      <c r="E12" s="23" t="s">
        <v>241</v>
      </c>
      <c r="F12" s="38">
        <v>5944000</v>
      </c>
      <c r="G12" s="38"/>
      <c r="H12" s="38"/>
      <c r="I12" s="38"/>
      <c r="J12" s="38"/>
      <c r="K12" s="38"/>
      <c r="L12" s="38">
        <v>5794000</v>
      </c>
      <c r="M12" s="38">
        <v>1830000</v>
      </c>
      <c r="N12" s="38"/>
      <c r="O12" s="38"/>
      <c r="P12" s="38"/>
      <c r="Q12" s="38">
        <v>3009000</v>
      </c>
      <c r="R12" s="38"/>
      <c r="S12" s="38"/>
      <c r="T12" s="38">
        <v>955000</v>
      </c>
      <c r="U12" s="38"/>
      <c r="V12" s="38"/>
      <c r="W12" s="38">
        <v>150000</v>
      </c>
      <c r="X12" s="38"/>
      <c r="Y12" s="38"/>
      <c r="Z12" s="38">
        <v>150000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2" customFormat="1" ht="30" customHeight="1">
      <c r="A13" s="23" t="s">
        <v>79</v>
      </c>
      <c r="B13" s="23" t="s">
        <v>123</v>
      </c>
      <c r="C13" s="23" t="s">
        <v>124</v>
      </c>
      <c r="D13" s="23" t="s">
        <v>126</v>
      </c>
      <c r="E13" s="23" t="s">
        <v>242</v>
      </c>
      <c r="F13" s="38">
        <v>675000</v>
      </c>
      <c r="G13" s="38"/>
      <c r="H13" s="38"/>
      <c r="I13" s="38"/>
      <c r="J13" s="38"/>
      <c r="K13" s="38"/>
      <c r="L13" s="38">
        <v>675000</v>
      </c>
      <c r="M13" s="38">
        <v>675000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2" customFormat="1" ht="30" customHeight="1">
      <c r="A14" s="23" t="s">
        <v>79</v>
      </c>
      <c r="B14" s="23" t="s">
        <v>123</v>
      </c>
      <c r="C14" s="23" t="s">
        <v>124</v>
      </c>
      <c r="D14" s="23" t="s">
        <v>126</v>
      </c>
      <c r="E14" s="23" t="s">
        <v>238</v>
      </c>
      <c r="F14" s="38">
        <v>2600000</v>
      </c>
      <c r="G14" s="38"/>
      <c r="H14" s="38"/>
      <c r="I14" s="38"/>
      <c r="J14" s="38"/>
      <c r="K14" s="38"/>
      <c r="L14" s="38">
        <v>2600000</v>
      </c>
      <c r="M14" s="38">
        <v>2600000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2" customFormat="1" ht="30" customHeight="1">
      <c r="A15" s="23" t="s">
        <v>79</v>
      </c>
      <c r="B15" s="23" t="s">
        <v>123</v>
      </c>
      <c r="C15" s="23" t="s">
        <v>124</v>
      </c>
      <c r="D15" s="23" t="s">
        <v>127</v>
      </c>
      <c r="E15" s="23" t="s">
        <v>244</v>
      </c>
      <c r="F15" s="38">
        <v>48000</v>
      </c>
      <c r="G15" s="38"/>
      <c r="H15" s="38"/>
      <c r="I15" s="38"/>
      <c r="J15" s="38"/>
      <c r="K15" s="38"/>
      <c r="L15" s="38">
        <v>48000</v>
      </c>
      <c r="M15" s="38"/>
      <c r="N15" s="38"/>
      <c r="O15" s="38"/>
      <c r="P15" s="38"/>
      <c r="Q15" s="38">
        <v>48000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2" customFormat="1" ht="30" customHeight="1">
      <c r="A16" s="23" t="s">
        <v>79</v>
      </c>
      <c r="B16" s="23" t="s">
        <v>123</v>
      </c>
      <c r="C16" s="23" t="s">
        <v>124</v>
      </c>
      <c r="D16" s="23" t="s">
        <v>127</v>
      </c>
      <c r="E16" s="23" t="s">
        <v>250</v>
      </c>
      <c r="F16" s="38">
        <v>40000</v>
      </c>
      <c r="G16" s="38"/>
      <c r="H16" s="38"/>
      <c r="I16" s="38"/>
      <c r="J16" s="38"/>
      <c r="K16" s="38"/>
      <c r="L16" s="38">
        <v>40000</v>
      </c>
      <c r="M16" s="38">
        <v>40000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2" customFormat="1" ht="30" customHeight="1">
      <c r="A17" s="23" t="s">
        <v>79</v>
      </c>
      <c r="B17" s="23" t="s">
        <v>123</v>
      </c>
      <c r="C17" s="23" t="s">
        <v>124</v>
      </c>
      <c r="D17" s="23" t="s">
        <v>127</v>
      </c>
      <c r="E17" s="23" t="s">
        <v>248</v>
      </c>
      <c r="F17" s="38">
        <v>26500</v>
      </c>
      <c r="G17" s="38"/>
      <c r="H17" s="38"/>
      <c r="I17" s="38"/>
      <c r="J17" s="38"/>
      <c r="K17" s="38"/>
      <c r="L17" s="38">
        <v>26500</v>
      </c>
      <c r="M17" s="38"/>
      <c r="N17" s="38"/>
      <c r="O17" s="38"/>
      <c r="P17" s="38"/>
      <c r="Q17" s="38"/>
      <c r="R17" s="38"/>
      <c r="S17" s="38"/>
      <c r="T17" s="38"/>
      <c r="U17" s="38">
        <v>26500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2" customFormat="1" ht="30" customHeight="1">
      <c r="A18" s="23" t="s">
        <v>79</v>
      </c>
      <c r="B18" s="23" t="s">
        <v>123</v>
      </c>
      <c r="C18" s="23" t="s">
        <v>124</v>
      </c>
      <c r="D18" s="23" t="s">
        <v>127</v>
      </c>
      <c r="E18" s="23" t="s">
        <v>245</v>
      </c>
      <c r="F18" s="38">
        <v>80000</v>
      </c>
      <c r="G18" s="38"/>
      <c r="H18" s="38"/>
      <c r="I18" s="38"/>
      <c r="J18" s="38"/>
      <c r="K18" s="38"/>
      <c r="L18" s="38">
        <v>80000</v>
      </c>
      <c r="M18" s="38">
        <v>80000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2" customFormat="1" ht="30" customHeight="1">
      <c r="A19" s="23" t="s">
        <v>79</v>
      </c>
      <c r="B19" s="23" t="s">
        <v>123</v>
      </c>
      <c r="C19" s="23" t="s">
        <v>124</v>
      </c>
      <c r="D19" s="23" t="s">
        <v>127</v>
      </c>
      <c r="E19" s="23" t="s">
        <v>247</v>
      </c>
      <c r="F19" s="38">
        <v>1023500</v>
      </c>
      <c r="G19" s="38"/>
      <c r="H19" s="38"/>
      <c r="I19" s="38"/>
      <c r="J19" s="38"/>
      <c r="K19" s="38"/>
      <c r="L19" s="38">
        <v>1023500</v>
      </c>
      <c r="M19" s="38"/>
      <c r="N19" s="38"/>
      <c r="O19" s="38"/>
      <c r="P19" s="38"/>
      <c r="Q19" s="38">
        <v>1023500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2" customFormat="1" ht="30" customHeight="1">
      <c r="A20" s="23" t="s">
        <v>79</v>
      </c>
      <c r="B20" s="23" t="s">
        <v>123</v>
      </c>
      <c r="C20" s="23" t="s">
        <v>124</v>
      </c>
      <c r="D20" s="23" t="s">
        <v>127</v>
      </c>
      <c r="E20" s="23" t="s">
        <v>246</v>
      </c>
      <c r="F20" s="38">
        <v>30000</v>
      </c>
      <c r="G20" s="38"/>
      <c r="H20" s="38"/>
      <c r="I20" s="38"/>
      <c r="J20" s="38"/>
      <c r="K20" s="38"/>
      <c r="L20" s="38">
        <v>30000</v>
      </c>
      <c r="M20" s="38">
        <v>30000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2" customFormat="1" ht="30" customHeight="1">
      <c r="A21" s="23" t="s">
        <v>79</v>
      </c>
      <c r="B21" s="23" t="s">
        <v>123</v>
      </c>
      <c r="C21" s="23" t="s">
        <v>124</v>
      </c>
      <c r="D21" s="23" t="s">
        <v>127</v>
      </c>
      <c r="E21" s="23" t="s">
        <v>249</v>
      </c>
      <c r="F21" s="38">
        <v>300000</v>
      </c>
      <c r="G21" s="38"/>
      <c r="H21" s="38"/>
      <c r="I21" s="38"/>
      <c r="J21" s="38"/>
      <c r="K21" s="38"/>
      <c r="L21" s="38">
        <v>300000</v>
      </c>
      <c r="M21" s="38">
        <v>300000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s="2" customFormat="1" ht="30" customHeight="1">
      <c r="A22" s="23" t="s">
        <v>79</v>
      </c>
      <c r="B22" s="23" t="s">
        <v>134</v>
      </c>
      <c r="C22" s="23" t="s">
        <v>135</v>
      </c>
      <c r="D22" s="23" t="s">
        <v>136</v>
      </c>
      <c r="E22" s="23" t="s">
        <v>251</v>
      </c>
      <c r="F22" s="38">
        <v>100000</v>
      </c>
      <c r="G22" s="38"/>
      <c r="H22" s="38"/>
      <c r="I22" s="38"/>
      <c r="J22" s="38"/>
      <c r="K22" s="38"/>
      <c r="L22" s="38">
        <v>100000</v>
      </c>
      <c r="M22" s="38">
        <v>100000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="2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5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"/>
  <sheetViews>
    <sheetView workbookViewId="0" topLeftCell="A1">
      <selection activeCell="A7" sqref="A7"/>
    </sheetView>
  </sheetViews>
  <sheetFormatPr defaultColWidth="9.00390625" defaultRowHeight="14.25" customHeight="1"/>
  <cols>
    <col min="1" max="65" width="3.140625" style="26" customWidth="1"/>
    <col min="66" max="66" width="9.140625" style="26" customWidth="1"/>
    <col min="67" max="16384" width="9.140625" style="26" bestFit="1" customWidth="1"/>
  </cols>
  <sheetData>
    <row r="1" ht="14.25" customHeight="1">
      <c r="A1" s="27" t="s">
        <v>298</v>
      </c>
    </row>
    <row r="2" spans="1:65" ht="20.25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</row>
    <row r="3" spans="1:65" ht="15" customHeight="1">
      <c r="A3" s="29"/>
      <c r="B3" s="29"/>
      <c r="C3" s="27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4" t="s">
        <v>18</v>
      </c>
      <c r="BL3" s="34"/>
      <c r="BM3" s="34"/>
    </row>
    <row r="4" spans="1:65" ht="103.5" customHeight="1">
      <c r="A4" s="31" t="s">
        <v>63</v>
      </c>
      <c r="B4" s="31" t="s">
        <v>118</v>
      </c>
      <c r="C4" s="31"/>
      <c r="D4" s="31"/>
      <c r="E4" s="31" t="s">
        <v>119</v>
      </c>
      <c r="F4" s="31" t="s">
        <v>257</v>
      </c>
      <c r="G4" s="31"/>
      <c r="H4" s="31"/>
      <c r="I4" s="31"/>
      <c r="J4" s="31" t="s">
        <v>258</v>
      </c>
      <c r="K4" s="31"/>
      <c r="L4" s="31"/>
      <c r="M4" s="31"/>
      <c r="N4" s="31"/>
      <c r="O4" s="31"/>
      <c r="P4" s="31"/>
      <c r="Q4" s="31"/>
      <c r="R4" s="31"/>
      <c r="S4" s="31"/>
      <c r="T4" s="31" t="s">
        <v>259</v>
      </c>
      <c r="U4" s="31"/>
      <c r="V4" s="31"/>
      <c r="W4" s="31"/>
      <c r="X4" s="31"/>
      <c r="Y4" s="31"/>
      <c r="Z4" s="31"/>
      <c r="AA4" s="31" t="s">
        <v>260</v>
      </c>
      <c r="AB4" s="31"/>
      <c r="AC4" s="31"/>
      <c r="AD4" s="31"/>
      <c r="AE4" s="31"/>
      <c r="AF4" s="31"/>
      <c r="AG4" s="31" t="s">
        <v>261</v>
      </c>
      <c r="AH4" s="31"/>
      <c r="AI4" s="31"/>
      <c r="AJ4" s="31" t="s">
        <v>262</v>
      </c>
      <c r="AK4" s="31"/>
      <c r="AL4" s="31" t="s">
        <v>145</v>
      </c>
      <c r="AM4" s="31"/>
      <c r="AN4" s="31"/>
      <c r="AO4" s="31" t="s">
        <v>263</v>
      </c>
      <c r="AP4" s="31"/>
      <c r="AQ4" s="31" t="s">
        <v>140</v>
      </c>
      <c r="AR4" s="31"/>
      <c r="AS4" s="31"/>
      <c r="AT4" s="31"/>
      <c r="AU4" s="31"/>
      <c r="AV4" s="31" t="s">
        <v>147</v>
      </c>
      <c r="AW4" s="31"/>
      <c r="AX4" s="31" t="s">
        <v>146</v>
      </c>
      <c r="AY4" s="31"/>
      <c r="AZ4" s="31"/>
      <c r="BA4" s="31"/>
      <c r="BB4" s="31" t="s">
        <v>264</v>
      </c>
      <c r="BC4" s="31"/>
      <c r="BD4" s="31" t="s">
        <v>265</v>
      </c>
      <c r="BE4" s="31"/>
      <c r="BF4" s="31"/>
      <c r="BG4" s="31"/>
      <c r="BH4" s="31" t="s">
        <v>266</v>
      </c>
      <c r="BI4" s="31"/>
      <c r="BJ4" s="31" t="s">
        <v>148</v>
      </c>
      <c r="BK4" s="31"/>
      <c r="BL4" s="31"/>
      <c r="BM4" s="31"/>
    </row>
    <row r="5" spans="1:65" ht="255" customHeight="1">
      <c r="A5" s="31"/>
      <c r="B5" s="31" t="s">
        <v>85</v>
      </c>
      <c r="C5" s="31" t="s">
        <v>86</v>
      </c>
      <c r="D5" s="31" t="s">
        <v>87</v>
      </c>
      <c r="E5" s="31"/>
      <c r="F5" s="31" t="s">
        <v>268</v>
      </c>
      <c r="G5" s="31" t="s">
        <v>269</v>
      </c>
      <c r="H5" s="31" t="s">
        <v>159</v>
      </c>
      <c r="I5" s="31" t="s">
        <v>161</v>
      </c>
      <c r="J5" s="31" t="s">
        <v>270</v>
      </c>
      <c r="K5" s="31" t="s">
        <v>187</v>
      </c>
      <c r="L5" s="31" t="s">
        <v>188</v>
      </c>
      <c r="M5" s="31" t="s">
        <v>271</v>
      </c>
      <c r="N5" s="31" t="s">
        <v>194</v>
      </c>
      <c r="O5" s="31" t="s">
        <v>189</v>
      </c>
      <c r="P5" s="31" t="s">
        <v>184</v>
      </c>
      <c r="Q5" s="31" t="s">
        <v>197</v>
      </c>
      <c r="R5" s="31" t="s">
        <v>185</v>
      </c>
      <c r="S5" s="31" t="s">
        <v>200</v>
      </c>
      <c r="T5" s="31" t="s">
        <v>272</v>
      </c>
      <c r="U5" s="31" t="s">
        <v>204</v>
      </c>
      <c r="V5" s="31" t="s">
        <v>208</v>
      </c>
      <c r="W5" s="31" t="s">
        <v>273</v>
      </c>
      <c r="X5" s="31" t="s">
        <v>274</v>
      </c>
      <c r="Y5" s="31" t="s">
        <v>205</v>
      </c>
      <c r="Z5" s="31" t="s">
        <v>217</v>
      </c>
      <c r="AA5" s="31" t="s">
        <v>201</v>
      </c>
      <c r="AB5" s="31" t="s">
        <v>204</v>
      </c>
      <c r="AC5" s="31" t="s">
        <v>208</v>
      </c>
      <c r="AD5" s="31" t="s">
        <v>274</v>
      </c>
      <c r="AE5" s="31" t="s">
        <v>205</v>
      </c>
      <c r="AF5" s="31" t="s">
        <v>217</v>
      </c>
      <c r="AG5" s="31" t="s">
        <v>139</v>
      </c>
      <c r="AH5" s="31" t="s">
        <v>141</v>
      </c>
      <c r="AI5" s="31" t="s">
        <v>275</v>
      </c>
      <c r="AJ5" s="31" t="s">
        <v>276</v>
      </c>
      <c r="AK5" s="31" t="s">
        <v>277</v>
      </c>
      <c r="AL5" s="31" t="s">
        <v>221</v>
      </c>
      <c r="AM5" s="31" t="s">
        <v>222</v>
      </c>
      <c r="AN5" s="31" t="s">
        <v>278</v>
      </c>
      <c r="AO5" s="31" t="s">
        <v>279</v>
      </c>
      <c r="AP5" s="31" t="s">
        <v>280</v>
      </c>
      <c r="AQ5" s="31" t="s">
        <v>281</v>
      </c>
      <c r="AR5" s="31" t="s">
        <v>169</v>
      </c>
      <c r="AS5" s="31" t="s">
        <v>171</v>
      </c>
      <c r="AT5" s="31" t="s">
        <v>282</v>
      </c>
      <c r="AU5" s="31" t="s">
        <v>283</v>
      </c>
      <c r="AV5" s="31" t="s">
        <v>227</v>
      </c>
      <c r="AW5" s="31" t="s">
        <v>228</v>
      </c>
      <c r="AX5" s="31" t="s">
        <v>284</v>
      </c>
      <c r="AY5" s="31" t="s">
        <v>285</v>
      </c>
      <c r="AZ5" s="31" t="s">
        <v>225</v>
      </c>
      <c r="BA5" s="31" t="s">
        <v>226</v>
      </c>
      <c r="BB5" s="31" t="s">
        <v>286</v>
      </c>
      <c r="BC5" s="31" t="s">
        <v>287</v>
      </c>
      <c r="BD5" s="31" t="s">
        <v>288</v>
      </c>
      <c r="BE5" s="31" t="s">
        <v>289</v>
      </c>
      <c r="BF5" s="31" t="s">
        <v>290</v>
      </c>
      <c r="BG5" s="31" t="s">
        <v>291</v>
      </c>
      <c r="BH5" s="31" t="s">
        <v>229</v>
      </c>
      <c r="BI5" s="31" t="s">
        <v>294</v>
      </c>
      <c r="BJ5" s="31" t="s">
        <v>230</v>
      </c>
      <c r="BK5" s="31" t="s">
        <v>231</v>
      </c>
      <c r="BL5" s="31" t="s">
        <v>295</v>
      </c>
      <c r="BM5" s="31" t="s">
        <v>148</v>
      </c>
    </row>
    <row r="6" spans="1:65" ht="21" customHeight="1">
      <c r="A6" s="32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ht="21" customHeight="1">
      <c r="A7" s="26" t="s">
        <v>254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C9" sqref="C9"/>
    </sheetView>
  </sheetViews>
  <sheetFormatPr defaultColWidth="9.00390625" defaultRowHeight="12.75" customHeight="1"/>
  <cols>
    <col min="1" max="1" width="35.00390625" style="2" customWidth="1"/>
    <col min="2" max="2" width="12.28125" style="2" customWidth="1"/>
    <col min="3" max="3" width="11.28125" style="2" customWidth="1"/>
    <col min="4" max="6" width="14.7109375" style="2" customWidth="1"/>
    <col min="7" max="7" width="12.28125" style="2" customWidth="1"/>
    <col min="8" max="8" width="9.140625" style="2" customWidth="1"/>
  </cols>
  <sheetData>
    <row r="1" spans="1:7" s="2" customFormat="1" ht="15" customHeight="1">
      <c r="A1" s="19" t="s">
        <v>300</v>
      </c>
      <c r="B1" s="19"/>
      <c r="C1" s="19"/>
      <c r="D1" s="19"/>
      <c r="E1" s="19"/>
      <c r="F1" s="19"/>
      <c r="G1" s="19"/>
    </row>
    <row r="2" spans="1:7" s="2" customFormat="1" ht="18.75" customHeight="1">
      <c r="A2" s="20" t="s">
        <v>301</v>
      </c>
      <c r="B2" s="20"/>
      <c r="C2" s="20"/>
      <c r="D2" s="20"/>
      <c r="E2" s="20"/>
      <c r="F2" s="20"/>
      <c r="G2" s="20"/>
    </row>
    <row r="3" spans="1:7" s="2" customFormat="1" ht="15" customHeight="1">
      <c r="A3" s="21" t="s">
        <v>18</v>
      </c>
      <c r="B3" s="21"/>
      <c r="C3" s="21"/>
      <c r="D3" s="21"/>
      <c r="E3" s="21"/>
      <c r="F3" s="21"/>
      <c r="G3" s="21"/>
    </row>
    <row r="4" spans="1:7" s="2" customFormat="1" ht="15" customHeight="1">
      <c r="A4" s="22" t="s">
        <v>63</v>
      </c>
      <c r="B4" s="22" t="s">
        <v>64</v>
      </c>
      <c r="C4" s="22" t="s">
        <v>302</v>
      </c>
      <c r="D4" s="22" t="s">
        <v>303</v>
      </c>
      <c r="E4" s="22"/>
      <c r="F4" s="22"/>
      <c r="G4" s="22" t="s">
        <v>189</v>
      </c>
    </row>
    <row r="5" spans="1:7" s="2" customFormat="1" ht="48.75" customHeight="1">
      <c r="A5" s="22" t="s">
        <v>63</v>
      </c>
      <c r="B5" s="22" t="s">
        <v>64</v>
      </c>
      <c r="C5" s="22" t="s">
        <v>304</v>
      </c>
      <c r="D5" s="22" t="s">
        <v>305</v>
      </c>
      <c r="E5" s="22" t="s">
        <v>197</v>
      </c>
      <c r="F5" s="22" t="s">
        <v>306</v>
      </c>
      <c r="G5" s="22"/>
    </row>
    <row r="6" spans="1:7" s="2" customFormat="1" ht="30" customHeight="1">
      <c r="A6" s="23" t="s">
        <v>64</v>
      </c>
      <c r="B6" s="24">
        <v>1935000</v>
      </c>
      <c r="C6" s="25">
        <v>820000</v>
      </c>
      <c r="D6" s="25">
        <v>1105000</v>
      </c>
      <c r="E6" s="25">
        <v>955000</v>
      </c>
      <c r="F6" s="25">
        <v>150000</v>
      </c>
      <c r="G6" s="25">
        <v>10000</v>
      </c>
    </row>
    <row r="7" spans="1:7" s="2" customFormat="1" ht="30" customHeight="1">
      <c r="A7" s="23" t="s">
        <v>79</v>
      </c>
      <c r="B7" s="24">
        <v>1935000</v>
      </c>
      <c r="C7" s="25">
        <v>820000</v>
      </c>
      <c r="D7" s="25">
        <v>1105000</v>
      </c>
      <c r="E7" s="25">
        <v>955000</v>
      </c>
      <c r="F7" s="25">
        <v>150000</v>
      </c>
      <c r="G7" s="25">
        <v>10000</v>
      </c>
    </row>
    <row r="8" s="2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M22" sqref="M22"/>
    </sheetView>
  </sheetViews>
  <sheetFormatPr defaultColWidth="9.00390625" defaultRowHeight="12.75" customHeight="1"/>
  <cols>
    <col min="1" max="1" width="42.8515625" style="2" customWidth="1"/>
    <col min="2" max="2" width="21.421875" style="2" customWidth="1"/>
    <col min="3" max="3" width="14.28125" style="2" customWidth="1"/>
    <col min="4" max="4" width="7.140625" style="2" customWidth="1"/>
    <col min="5" max="5" width="14.28125" style="2" customWidth="1"/>
    <col min="6" max="10" width="7.140625" style="2" customWidth="1"/>
    <col min="11" max="11" width="14.28125" style="2" customWidth="1"/>
    <col min="12" max="12" width="5.7109375" style="2" customWidth="1"/>
    <col min="13" max="13" width="6.8515625" style="2" customWidth="1"/>
  </cols>
  <sheetData>
    <row r="1" spans="1:12" s="2" customFormat="1" ht="15" customHeight="1">
      <c r="A1" s="7" t="s">
        <v>307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18.75" customHeight="1">
      <c r="A2" s="8" t="s">
        <v>308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15" customHeight="1">
      <c r="A3" s="10" t="s">
        <v>309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2" customFormat="1" ht="15" customHeight="1">
      <c r="A4" s="11" t="s">
        <v>63</v>
      </c>
      <c r="B4" s="11" t="s">
        <v>310</v>
      </c>
      <c r="C4" s="11" t="s">
        <v>311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108.75" customHeight="1">
      <c r="A5" s="11" t="s">
        <v>63</v>
      </c>
      <c r="B5" s="11" t="s">
        <v>64</v>
      </c>
      <c r="C5" s="12" t="s">
        <v>64</v>
      </c>
      <c r="D5" s="12" t="s">
        <v>65</v>
      </c>
      <c r="E5" s="17" t="s">
        <v>66</v>
      </c>
      <c r="F5" s="12" t="s">
        <v>67</v>
      </c>
      <c r="G5" s="12" t="s">
        <v>68</v>
      </c>
      <c r="H5" s="12" t="s">
        <v>69</v>
      </c>
      <c r="I5" s="12" t="s">
        <v>70</v>
      </c>
      <c r="J5" s="12" t="s">
        <v>71</v>
      </c>
      <c r="K5" s="12" t="s">
        <v>72</v>
      </c>
      <c r="L5" s="12" t="s">
        <v>73</v>
      </c>
    </row>
    <row r="6" spans="1:12" s="2" customFormat="1" ht="30" customHeight="1">
      <c r="A6" s="13" t="s">
        <v>64</v>
      </c>
      <c r="B6" s="14" t="s">
        <v>91</v>
      </c>
      <c r="C6" s="15">
        <v>2776300</v>
      </c>
      <c r="D6" s="16"/>
      <c r="E6" s="18">
        <v>2776300</v>
      </c>
      <c r="F6" s="15"/>
      <c r="G6" s="15"/>
      <c r="H6" s="15"/>
      <c r="I6" s="15"/>
      <c r="J6" s="15"/>
      <c r="K6" s="15"/>
      <c r="L6" s="16"/>
    </row>
    <row r="7" spans="1:12" s="2" customFormat="1" ht="30" customHeight="1">
      <c r="A7" s="13" t="s">
        <v>79</v>
      </c>
      <c r="B7" s="14" t="s">
        <v>312</v>
      </c>
      <c r="C7" s="15">
        <v>12000</v>
      </c>
      <c r="D7" s="16"/>
      <c r="E7" s="18">
        <v>12000</v>
      </c>
      <c r="F7" s="15"/>
      <c r="G7" s="15"/>
      <c r="H7" s="15"/>
      <c r="I7" s="15"/>
      <c r="J7" s="15"/>
      <c r="K7" s="15"/>
      <c r="L7" s="16"/>
    </row>
    <row r="8" spans="1:12" s="2" customFormat="1" ht="30" customHeight="1">
      <c r="A8" s="13" t="s">
        <v>79</v>
      </c>
      <c r="B8" s="14" t="s">
        <v>313</v>
      </c>
      <c r="C8" s="15">
        <v>6300</v>
      </c>
      <c r="D8" s="16"/>
      <c r="E8" s="18">
        <v>6300</v>
      </c>
      <c r="F8" s="15"/>
      <c r="G8" s="15"/>
      <c r="H8" s="15"/>
      <c r="I8" s="15"/>
      <c r="J8" s="15"/>
      <c r="K8" s="15"/>
      <c r="L8" s="16"/>
    </row>
    <row r="9" spans="1:12" s="2" customFormat="1" ht="30" customHeight="1">
      <c r="A9" s="13" t="s">
        <v>79</v>
      </c>
      <c r="B9" s="14" t="s">
        <v>314</v>
      </c>
      <c r="C9" s="15">
        <v>35000</v>
      </c>
      <c r="D9" s="16"/>
      <c r="E9" s="18">
        <v>35000</v>
      </c>
      <c r="F9" s="15"/>
      <c r="G9" s="15"/>
      <c r="H9" s="15"/>
      <c r="I9" s="15"/>
      <c r="J9" s="15"/>
      <c r="K9" s="15"/>
      <c r="L9" s="16"/>
    </row>
    <row r="10" spans="1:12" s="2" customFormat="1" ht="30" customHeight="1">
      <c r="A10" s="13" t="s">
        <v>79</v>
      </c>
      <c r="B10" s="14" t="s">
        <v>315</v>
      </c>
      <c r="C10" s="15">
        <v>100000</v>
      </c>
      <c r="D10" s="16"/>
      <c r="E10" s="18">
        <v>100000</v>
      </c>
      <c r="F10" s="15"/>
      <c r="G10" s="15"/>
      <c r="H10" s="15"/>
      <c r="I10" s="15"/>
      <c r="J10" s="15"/>
      <c r="K10" s="15"/>
      <c r="L10" s="16"/>
    </row>
    <row r="11" spans="1:12" s="2" customFormat="1" ht="30" customHeight="1">
      <c r="A11" s="13" t="s">
        <v>79</v>
      </c>
      <c r="B11" s="14" t="s">
        <v>316</v>
      </c>
      <c r="C11" s="15">
        <v>8000</v>
      </c>
      <c r="D11" s="16"/>
      <c r="E11" s="18">
        <v>8000</v>
      </c>
      <c r="F11" s="15"/>
      <c r="G11" s="15"/>
      <c r="H11" s="15"/>
      <c r="I11" s="15"/>
      <c r="J11" s="15"/>
      <c r="K11" s="15"/>
      <c r="L11" s="16"/>
    </row>
    <row r="12" spans="1:12" s="2" customFormat="1" ht="30" customHeight="1">
      <c r="A12" s="13" t="s">
        <v>79</v>
      </c>
      <c r="B12" s="14" t="s">
        <v>317</v>
      </c>
      <c r="C12" s="15">
        <v>15000</v>
      </c>
      <c r="D12" s="16"/>
      <c r="E12" s="18">
        <v>15000</v>
      </c>
      <c r="F12" s="15"/>
      <c r="G12" s="15"/>
      <c r="H12" s="15"/>
      <c r="I12" s="15"/>
      <c r="J12" s="15"/>
      <c r="K12" s="15"/>
      <c r="L12" s="16"/>
    </row>
    <row r="13" spans="1:12" s="2" customFormat="1" ht="30" customHeight="1">
      <c r="A13" s="13" t="s">
        <v>79</v>
      </c>
      <c r="B13" s="14" t="s">
        <v>318</v>
      </c>
      <c r="C13" s="15">
        <v>2600000</v>
      </c>
      <c r="D13" s="16"/>
      <c r="E13" s="18">
        <v>2600000</v>
      </c>
      <c r="F13" s="15"/>
      <c r="G13" s="15"/>
      <c r="H13" s="15"/>
      <c r="I13" s="15"/>
      <c r="J13" s="15"/>
      <c r="K13" s="15"/>
      <c r="L13" s="16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4" sqref="C14"/>
    </sheetView>
  </sheetViews>
  <sheetFormatPr defaultColWidth="9.00390625" defaultRowHeight="12.75"/>
  <cols>
    <col min="1" max="4" width="22.00390625" style="0" customWidth="1"/>
  </cols>
  <sheetData>
    <row r="1" spans="1:4" ht="23.25" customHeight="1">
      <c r="A1" s="1" t="s">
        <v>319</v>
      </c>
      <c r="B1" s="2"/>
      <c r="C1" s="2"/>
      <c r="D1" s="2"/>
    </row>
    <row r="2" spans="1:4" ht="30" customHeight="1">
      <c r="A2" s="3" t="s">
        <v>235</v>
      </c>
      <c r="B2" s="4" t="s">
        <v>241</v>
      </c>
      <c r="C2" s="4"/>
      <c r="D2" s="4"/>
    </row>
    <row r="3" spans="1:4" ht="27">
      <c r="A3" s="3" t="s">
        <v>320</v>
      </c>
      <c r="B3" s="4" t="s">
        <v>79</v>
      </c>
      <c r="C3" s="4" t="s">
        <v>321</v>
      </c>
      <c r="D3" s="4" t="s">
        <v>79</v>
      </c>
    </row>
    <row r="4" spans="1:4" ht="15.75">
      <c r="A4" s="3" t="s">
        <v>322</v>
      </c>
      <c r="B4" s="4" t="s">
        <v>323</v>
      </c>
      <c r="C4" s="4" t="s">
        <v>324</v>
      </c>
      <c r="D4" s="4" t="s">
        <v>325</v>
      </c>
    </row>
    <row r="5" spans="1:4" ht="15.75">
      <c r="A5" s="3" t="s">
        <v>326</v>
      </c>
      <c r="B5" s="3">
        <v>594.4</v>
      </c>
      <c r="C5" s="3" t="s">
        <v>327</v>
      </c>
      <c r="D5" s="3">
        <v>594.4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5.75">
      <c r="A9" s="4" t="s">
        <v>334</v>
      </c>
      <c r="B9" s="4" t="s">
        <v>335</v>
      </c>
      <c r="C9" s="4" t="s">
        <v>336</v>
      </c>
      <c r="D9" s="4" t="s">
        <v>337</v>
      </c>
    </row>
    <row r="10" spans="1:4" ht="15.75">
      <c r="A10" s="4" t="s">
        <v>334</v>
      </c>
      <c r="B10" s="4" t="s">
        <v>338</v>
      </c>
      <c r="C10" s="4" t="s">
        <v>339</v>
      </c>
      <c r="D10" s="4" t="s">
        <v>337</v>
      </c>
    </row>
    <row r="11" spans="1:4" ht="15.75">
      <c r="A11" s="4" t="s">
        <v>334</v>
      </c>
      <c r="B11" s="4" t="s">
        <v>340</v>
      </c>
      <c r="C11" s="4" t="s">
        <v>341</v>
      </c>
      <c r="D11" s="4" t="s">
        <v>342</v>
      </c>
    </row>
    <row r="12" spans="1:4" ht="15.75">
      <c r="A12" s="4" t="s">
        <v>334</v>
      </c>
      <c r="B12" s="4" t="s">
        <v>343</v>
      </c>
      <c r="C12" s="4" t="s">
        <v>344</v>
      </c>
      <c r="D12" s="4" t="s">
        <v>345</v>
      </c>
    </row>
    <row r="13" spans="1:4" ht="15.75">
      <c r="A13" s="4" t="s">
        <v>346</v>
      </c>
      <c r="B13" s="4" t="s">
        <v>347</v>
      </c>
      <c r="C13" s="4" t="s">
        <v>348</v>
      </c>
      <c r="D13" s="4" t="s">
        <v>337</v>
      </c>
    </row>
    <row r="14" spans="1:4" ht="13.5">
      <c r="A14" s="4" t="s">
        <v>346</v>
      </c>
      <c r="B14" s="4" t="s">
        <v>349</v>
      </c>
      <c r="C14" s="4" t="s">
        <v>350</v>
      </c>
      <c r="D14" s="4" t="s">
        <v>351</v>
      </c>
    </row>
    <row r="15" spans="1:4" ht="15.75">
      <c r="A15" s="4" t="s">
        <v>352</v>
      </c>
      <c r="B15" s="4" t="s">
        <v>352</v>
      </c>
      <c r="C15" s="4" t="s">
        <v>353</v>
      </c>
      <c r="D15" s="4" t="s">
        <v>337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3" sqref="B3"/>
    </sheetView>
  </sheetViews>
  <sheetFormatPr defaultColWidth="9.00390625" defaultRowHeight="12.75"/>
  <cols>
    <col min="1" max="16384" width="23.421875" style="0" customWidth="1"/>
  </cols>
  <sheetData>
    <row r="1" spans="1:4" ht="28.5" customHeight="1">
      <c r="A1" s="1" t="s">
        <v>319</v>
      </c>
      <c r="B1" s="2"/>
      <c r="C1" s="2"/>
      <c r="D1" s="2"/>
    </row>
    <row r="2" spans="1:4" ht="37.5" customHeight="1">
      <c r="A2" s="3" t="s">
        <v>235</v>
      </c>
      <c r="B2" s="4" t="s">
        <v>251</v>
      </c>
      <c r="C2" s="4"/>
      <c r="D2" s="4"/>
    </row>
    <row r="3" spans="1:4" ht="27">
      <c r="A3" s="3" t="s">
        <v>320</v>
      </c>
      <c r="B3" s="4" t="s">
        <v>79</v>
      </c>
      <c r="C3" s="4" t="s">
        <v>321</v>
      </c>
      <c r="D3" s="4" t="s">
        <v>79</v>
      </c>
    </row>
    <row r="4" spans="1:4" ht="15.75">
      <c r="A4" s="3" t="s">
        <v>322</v>
      </c>
      <c r="B4" s="4" t="s">
        <v>354</v>
      </c>
      <c r="C4" s="4" t="s">
        <v>324</v>
      </c>
      <c r="D4" s="4" t="s">
        <v>325</v>
      </c>
    </row>
    <row r="5" spans="1:4" ht="15.75">
      <c r="A5" s="3" t="s">
        <v>326</v>
      </c>
      <c r="B5" s="3">
        <v>10</v>
      </c>
      <c r="C5" s="3" t="s">
        <v>327</v>
      </c>
      <c r="D5" s="3">
        <v>10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3.5">
      <c r="A9" s="4" t="s">
        <v>334</v>
      </c>
      <c r="B9" s="4" t="s">
        <v>335</v>
      </c>
      <c r="C9" s="4" t="s">
        <v>355</v>
      </c>
      <c r="D9" s="4" t="s">
        <v>356</v>
      </c>
    </row>
    <row r="10" spans="1:4" ht="13.5">
      <c r="A10" s="4" t="s">
        <v>334</v>
      </c>
      <c r="B10" s="4" t="s">
        <v>335</v>
      </c>
      <c r="C10" s="4" t="s">
        <v>357</v>
      </c>
      <c r="D10" s="4" t="s">
        <v>358</v>
      </c>
    </row>
    <row r="11" spans="1:4" ht="15.75">
      <c r="A11" s="4" t="s">
        <v>334</v>
      </c>
      <c r="B11" s="4" t="s">
        <v>335</v>
      </c>
      <c r="C11" s="4" t="s">
        <v>359</v>
      </c>
      <c r="D11" s="4" t="s">
        <v>360</v>
      </c>
    </row>
    <row r="12" spans="1:4" ht="15.75">
      <c r="A12" s="4" t="s">
        <v>334</v>
      </c>
      <c r="B12" s="4" t="s">
        <v>340</v>
      </c>
      <c r="C12" s="4" t="s">
        <v>341</v>
      </c>
      <c r="D12" s="4" t="s">
        <v>361</v>
      </c>
    </row>
    <row r="13" spans="1:4" ht="15.75">
      <c r="A13" s="4" t="s">
        <v>334</v>
      </c>
      <c r="B13" s="4" t="s">
        <v>343</v>
      </c>
      <c r="C13" s="4" t="s">
        <v>344</v>
      </c>
      <c r="D13" s="4" t="s">
        <v>362</v>
      </c>
    </row>
    <row r="14" spans="1:4" ht="27">
      <c r="A14" s="4" t="s">
        <v>346</v>
      </c>
      <c r="B14" s="4" t="s">
        <v>347</v>
      </c>
      <c r="C14" s="4" t="s">
        <v>363</v>
      </c>
      <c r="D14" s="4" t="s">
        <v>364</v>
      </c>
    </row>
    <row r="15" spans="1:4" ht="15.75">
      <c r="A15" s="4" t="s">
        <v>352</v>
      </c>
      <c r="B15" s="4" t="s">
        <v>352</v>
      </c>
      <c r="C15" s="4" t="s">
        <v>365</v>
      </c>
      <c r="D15" s="4" t="s">
        <v>366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3" sqref="C3"/>
    </sheetView>
  </sheetViews>
  <sheetFormatPr defaultColWidth="9.00390625" defaultRowHeight="12.75"/>
  <cols>
    <col min="1" max="1" width="17.57421875" style="0" customWidth="1"/>
    <col min="2" max="2" width="18.421875" style="0" customWidth="1"/>
    <col min="3" max="3" width="20.421875" style="0" customWidth="1"/>
    <col min="4" max="4" width="27.8515625" style="0" customWidth="1"/>
    <col min="5" max="16384" width="32.421875" style="0" customWidth="1"/>
  </cols>
  <sheetData>
    <row r="1" spans="1:4" ht="32.25" customHeight="1">
      <c r="A1" s="1" t="s">
        <v>319</v>
      </c>
      <c r="B1" s="2"/>
      <c r="C1" s="2"/>
      <c r="D1" s="2"/>
    </row>
    <row r="2" spans="1:4" ht="39" customHeight="1">
      <c r="A2" s="3" t="s">
        <v>235</v>
      </c>
      <c r="B2" s="4" t="s">
        <v>238</v>
      </c>
      <c r="C2" s="4"/>
      <c r="D2" s="4"/>
    </row>
    <row r="3" spans="1:4" ht="27">
      <c r="A3" s="3" t="s">
        <v>320</v>
      </c>
      <c r="B3" s="4" t="s">
        <v>79</v>
      </c>
      <c r="C3" s="4" t="s">
        <v>321</v>
      </c>
      <c r="D3" s="4" t="s">
        <v>79</v>
      </c>
    </row>
    <row r="4" spans="1:4" ht="15.75">
      <c r="A4" s="3" t="s">
        <v>322</v>
      </c>
      <c r="B4" s="4" t="s">
        <v>323</v>
      </c>
      <c r="C4" s="4" t="s">
        <v>324</v>
      </c>
      <c r="D4" s="4" t="s">
        <v>325</v>
      </c>
    </row>
    <row r="5" spans="1:4" ht="15.75">
      <c r="A5" s="3" t="s">
        <v>326</v>
      </c>
      <c r="B5" s="3">
        <v>260</v>
      </c>
      <c r="C5" s="3" t="s">
        <v>327</v>
      </c>
      <c r="D5" s="3">
        <v>260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5.75">
      <c r="A9" s="4" t="s">
        <v>334</v>
      </c>
      <c r="B9" s="4" t="s">
        <v>335</v>
      </c>
      <c r="C9" s="4" t="s">
        <v>367</v>
      </c>
      <c r="D9" s="4" t="s">
        <v>368</v>
      </c>
    </row>
    <row r="10" spans="1:4" ht="15.75">
      <c r="A10" s="4" t="s">
        <v>334</v>
      </c>
      <c r="B10" s="4" t="s">
        <v>335</v>
      </c>
      <c r="C10" s="4" t="s">
        <v>369</v>
      </c>
      <c r="D10" s="4" t="s">
        <v>370</v>
      </c>
    </row>
    <row r="11" spans="1:4" ht="15.75">
      <c r="A11" s="4" t="s">
        <v>334</v>
      </c>
      <c r="B11" s="4" t="s">
        <v>335</v>
      </c>
      <c r="C11" s="4" t="s">
        <v>371</v>
      </c>
      <c r="D11" s="4" t="s">
        <v>372</v>
      </c>
    </row>
    <row r="12" spans="1:4" ht="15.75">
      <c r="A12" s="4" t="s">
        <v>334</v>
      </c>
      <c r="B12" s="4" t="s">
        <v>338</v>
      </c>
      <c r="C12" s="4" t="s">
        <v>373</v>
      </c>
      <c r="D12" s="4" t="s">
        <v>374</v>
      </c>
    </row>
    <row r="13" spans="1:4" ht="15.75">
      <c r="A13" s="4" t="s">
        <v>334</v>
      </c>
      <c r="B13" s="4" t="s">
        <v>338</v>
      </c>
      <c r="C13" s="4" t="s">
        <v>375</v>
      </c>
      <c r="D13" s="4" t="s">
        <v>376</v>
      </c>
    </row>
    <row r="14" spans="1:4" ht="27">
      <c r="A14" s="4" t="s">
        <v>334</v>
      </c>
      <c r="B14" s="4" t="s">
        <v>338</v>
      </c>
      <c r="C14" s="4" t="s">
        <v>377</v>
      </c>
      <c r="D14" s="4" t="s">
        <v>374</v>
      </c>
    </row>
    <row r="15" spans="1:4" ht="15.75">
      <c r="A15" s="4" t="s">
        <v>334</v>
      </c>
      <c r="B15" s="4" t="s">
        <v>340</v>
      </c>
      <c r="C15" s="4" t="s">
        <v>378</v>
      </c>
      <c r="D15" s="4" t="s">
        <v>379</v>
      </c>
    </row>
    <row r="16" spans="1:4" ht="13.5">
      <c r="A16" s="4" t="s">
        <v>346</v>
      </c>
      <c r="B16" s="4" t="s">
        <v>347</v>
      </c>
      <c r="C16" s="4" t="s">
        <v>380</v>
      </c>
      <c r="D16" s="4" t="s">
        <v>381</v>
      </c>
    </row>
    <row r="17" spans="1:4" ht="15.75">
      <c r="A17" s="4" t="s">
        <v>352</v>
      </c>
      <c r="B17" s="4" t="s">
        <v>352</v>
      </c>
      <c r="C17" s="4" t="s">
        <v>382</v>
      </c>
      <c r="D17" s="4" t="s">
        <v>383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" sqref="B2:D2"/>
    </sheetView>
  </sheetViews>
  <sheetFormatPr defaultColWidth="9.00390625" defaultRowHeight="12.75"/>
  <cols>
    <col min="1" max="1" width="19.421875" style="0" customWidth="1"/>
    <col min="2" max="2" width="16.28125" style="0" customWidth="1"/>
    <col min="3" max="3" width="26.00390625" style="0" customWidth="1"/>
    <col min="4" max="4" width="26.421875" style="0" customWidth="1"/>
  </cols>
  <sheetData>
    <row r="1" spans="1:4" ht="39" customHeight="1">
      <c r="A1" s="1" t="s">
        <v>319</v>
      </c>
      <c r="B1" s="2"/>
      <c r="C1" s="2"/>
      <c r="D1" s="2"/>
    </row>
    <row r="2" spans="1:4" ht="36" customHeight="1">
      <c r="A2" s="3" t="s">
        <v>235</v>
      </c>
      <c r="B2" s="4" t="s">
        <v>246</v>
      </c>
      <c r="C2" s="4"/>
      <c r="D2" s="4"/>
    </row>
    <row r="3" spans="1:4" ht="65.25" customHeight="1">
      <c r="A3" s="3" t="s">
        <v>320</v>
      </c>
      <c r="B3" s="4" t="s">
        <v>79</v>
      </c>
      <c r="C3" s="4" t="s">
        <v>321</v>
      </c>
      <c r="D3" s="4" t="s">
        <v>79</v>
      </c>
    </row>
    <row r="4" spans="1:4" ht="15.75">
      <c r="A4" s="3" t="s">
        <v>322</v>
      </c>
      <c r="B4" s="4" t="s">
        <v>323</v>
      </c>
      <c r="C4" s="4" t="s">
        <v>324</v>
      </c>
      <c r="D4" s="4" t="s">
        <v>325</v>
      </c>
    </row>
    <row r="5" spans="1:4" ht="15.75">
      <c r="A5" s="3" t="s">
        <v>326</v>
      </c>
      <c r="B5" s="3">
        <v>3</v>
      </c>
      <c r="C5" s="3" t="s">
        <v>327</v>
      </c>
      <c r="D5" s="3">
        <v>3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5.75">
      <c r="A9" s="4" t="s">
        <v>334</v>
      </c>
      <c r="B9" s="4" t="s">
        <v>335</v>
      </c>
      <c r="C9" s="4" t="s">
        <v>384</v>
      </c>
      <c r="D9" s="4" t="s">
        <v>385</v>
      </c>
    </row>
    <row r="10" spans="1:4" ht="39.75" customHeight="1">
      <c r="A10" s="4" t="s">
        <v>334</v>
      </c>
      <c r="B10" s="4" t="s">
        <v>338</v>
      </c>
      <c r="C10" s="4" t="s">
        <v>386</v>
      </c>
      <c r="D10" s="4" t="s">
        <v>387</v>
      </c>
    </row>
    <row r="11" spans="1:4" ht="42.75" customHeight="1">
      <c r="A11" s="4" t="s">
        <v>334</v>
      </c>
      <c r="B11" s="4" t="s">
        <v>338</v>
      </c>
      <c r="C11" s="4" t="s">
        <v>388</v>
      </c>
      <c r="D11" s="4" t="s">
        <v>389</v>
      </c>
    </row>
    <row r="12" spans="1:4" ht="15.75">
      <c r="A12" s="4" t="s">
        <v>334</v>
      </c>
      <c r="B12" s="4" t="s">
        <v>340</v>
      </c>
      <c r="C12" s="4" t="s">
        <v>390</v>
      </c>
      <c r="D12" s="4" t="s">
        <v>391</v>
      </c>
    </row>
    <row r="13" spans="1:4" ht="15.75">
      <c r="A13" s="4" t="s">
        <v>334</v>
      </c>
      <c r="B13" s="4" t="s">
        <v>343</v>
      </c>
      <c r="C13" s="4" t="s">
        <v>392</v>
      </c>
      <c r="D13" s="4" t="s">
        <v>393</v>
      </c>
    </row>
    <row r="14" spans="1:4" ht="58.5" customHeight="1">
      <c r="A14" s="4" t="s">
        <v>346</v>
      </c>
      <c r="B14" s="4" t="s">
        <v>347</v>
      </c>
      <c r="C14" s="4" t="s">
        <v>394</v>
      </c>
      <c r="D14" s="4" t="s">
        <v>395</v>
      </c>
    </row>
    <row r="15" spans="1:4" ht="42.75" customHeight="1">
      <c r="A15" s="4" t="s">
        <v>346</v>
      </c>
      <c r="B15" s="4" t="s">
        <v>347</v>
      </c>
      <c r="C15" s="4" t="s">
        <v>396</v>
      </c>
      <c r="D15" s="4" t="s">
        <v>397</v>
      </c>
    </row>
    <row r="16" spans="1:4" ht="15.75">
      <c r="A16" s="4" t="s">
        <v>352</v>
      </c>
      <c r="B16" s="4" t="s">
        <v>352</v>
      </c>
      <c r="C16" s="4" t="s">
        <v>398</v>
      </c>
      <c r="D16" s="4" t="s">
        <v>399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C25" sqref="C25"/>
    </sheetView>
  </sheetViews>
  <sheetFormatPr defaultColWidth="9.00390625" defaultRowHeight="12.75" customHeight="1"/>
  <cols>
    <col min="1" max="1" width="35.7109375" style="2" customWidth="1"/>
    <col min="2" max="2" width="21.421875" style="2" customWidth="1"/>
    <col min="3" max="3" width="35.7109375" style="2" customWidth="1"/>
    <col min="4" max="4" width="21.421875" style="2" customWidth="1"/>
    <col min="5" max="6" width="9.140625" style="2" customWidth="1"/>
  </cols>
  <sheetData>
    <row r="1" spans="1:4" s="2" customFormat="1" ht="15" customHeight="1">
      <c r="A1" s="71" t="s">
        <v>16</v>
      </c>
      <c r="B1" s="71"/>
      <c r="C1" s="71"/>
      <c r="D1" s="71"/>
    </row>
    <row r="2" spans="1:5" s="2" customFormat="1" ht="18.75" customHeight="1">
      <c r="A2" s="20" t="s">
        <v>17</v>
      </c>
      <c r="B2" s="73"/>
      <c r="C2" s="73"/>
      <c r="D2" s="73"/>
      <c r="E2" s="80"/>
    </row>
    <row r="3" spans="1:4" s="2" customFormat="1" ht="15" customHeight="1">
      <c r="A3" s="85" t="s">
        <v>18</v>
      </c>
      <c r="B3" s="85"/>
      <c r="C3" s="85"/>
      <c r="D3" s="85"/>
    </row>
    <row r="4" spans="1:4" s="2" customFormat="1" ht="14.25" customHeight="1">
      <c r="A4" s="75" t="s">
        <v>19</v>
      </c>
      <c r="B4" s="76"/>
      <c r="C4" s="75" t="s">
        <v>20</v>
      </c>
      <c r="D4" s="76"/>
    </row>
    <row r="5" spans="1:4" s="2" customFormat="1" ht="14.25" customHeight="1">
      <c r="A5" s="22" t="s">
        <v>21</v>
      </c>
      <c r="B5" s="22" t="s">
        <v>22</v>
      </c>
      <c r="C5" s="22" t="s">
        <v>21</v>
      </c>
      <c r="D5" s="22" t="s">
        <v>22</v>
      </c>
    </row>
    <row r="6" spans="1:4" s="2" customFormat="1" ht="15" customHeight="1">
      <c r="A6" s="77" t="s">
        <v>23</v>
      </c>
      <c r="B6" s="69">
        <v>40092224.95</v>
      </c>
      <c r="C6" s="77" t="s">
        <v>24</v>
      </c>
      <c r="D6" s="69">
        <v>39035706.63</v>
      </c>
    </row>
    <row r="7" spans="1:4" s="2" customFormat="1" ht="15" customHeight="1">
      <c r="A7" s="77" t="s">
        <v>25</v>
      </c>
      <c r="B7" s="69"/>
      <c r="C7" s="77" t="s">
        <v>26</v>
      </c>
      <c r="D7" s="69"/>
    </row>
    <row r="8" spans="1:4" s="2" customFormat="1" ht="15" customHeight="1">
      <c r="A8" s="77" t="s">
        <v>27</v>
      </c>
      <c r="B8" s="79"/>
      <c r="C8" s="77" t="s">
        <v>28</v>
      </c>
      <c r="D8" s="69"/>
    </row>
    <row r="9" spans="1:4" s="2" customFormat="1" ht="15" customHeight="1">
      <c r="A9" s="77" t="s">
        <v>29</v>
      </c>
      <c r="B9" s="69"/>
      <c r="C9" s="77" t="s">
        <v>30</v>
      </c>
      <c r="D9" s="69"/>
    </row>
    <row r="10" spans="1:4" s="2" customFormat="1" ht="15" customHeight="1">
      <c r="A10" s="77" t="s">
        <v>31</v>
      </c>
      <c r="B10" s="79"/>
      <c r="C10" s="77" t="s">
        <v>32</v>
      </c>
      <c r="D10" s="69"/>
    </row>
    <row r="11" spans="1:4" s="2" customFormat="1" ht="15" customHeight="1">
      <c r="A11" s="77" t="s">
        <v>33</v>
      </c>
      <c r="B11" s="79"/>
      <c r="C11" s="77" t="s">
        <v>34</v>
      </c>
      <c r="D11" s="69"/>
    </row>
    <row r="12" spans="1:4" s="2" customFormat="1" ht="15" customHeight="1">
      <c r="A12" s="77" t="s">
        <v>35</v>
      </c>
      <c r="B12" s="79"/>
      <c r="C12" s="77" t="s">
        <v>36</v>
      </c>
      <c r="D12" s="69">
        <v>956518.32</v>
      </c>
    </row>
    <row r="13" spans="1:4" s="2" customFormat="1" ht="15" customHeight="1">
      <c r="A13" s="77" t="s">
        <v>37</v>
      </c>
      <c r="B13" s="69"/>
      <c r="C13" s="77" t="s">
        <v>38</v>
      </c>
      <c r="D13" s="69">
        <v>100000</v>
      </c>
    </row>
    <row r="14" spans="1:4" s="2" customFormat="1" ht="15" customHeight="1">
      <c r="A14" s="77"/>
      <c r="B14" s="79"/>
      <c r="C14" s="77" t="s">
        <v>39</v>
      </c>
      <c r="D14" s="69"/>
    </row>
    <row r="15" spans="1:4" s="2" customFormat="1" ht="15" customHeight="1">
      <c r="A15" s="77"/>
      <c r="B15" s="79"/>
      <c r="C15" s="77" t="s">
        <v>40</v>
      </c>
      <c r="D15" s="69"/>
    </row>
    <row r="16" spans="1:4" s="2" customFormat="1" ht="15" customHeight="1">
      <c r="A16" s="77"/>
      <c r="B16" s="79"/>
      <c r="C16" s="77" t="s">
        <v>41</v>
      </c>
      <c r="D16" s="69"/>
    </row>
    <row r="17" spans="1:4" s="2" customFormat="1" ht="15" customHeight="1">
      <c r="A17" s="77"/>
      <c r="B17" s="79"/>
      <c r="C17" s="77" t="s">
        <v>42</v>
      </c>
      <c r="D17" s="69"/>
    </row>
    <row r="18" spans="1:4" s="2" customFormat="1" ht="15" customHeight="1">
      <c r="A18" s="77"/>
      <c r="B18" s="79"/>
      <c r="C18" s="77" t="s">
        <v>43</v>
      </c>
      <c r="D18" s="69"/>
    </row>
    <row r="19" spans="1:4" s="2" customFormat="1" ht="15" customHeight="1">
      <c r="A19" s="77"/>
      <c r="B19" s="79"/>
      <c r="C19" s="77" t="s">
        <v>44</v>
      </c>
      <c r="D19" s="69"/>
    </row>
    <row r="20" spans="1:4" s="2" customFormat="1" ht="15" customHeight="1">
      <c r="A20" s="77"/>
      <c r="B20" s="79"/>
      <c r="C20" s="77" t="s">
        <v>45</v>
      </c>
      <c r="D20" s="69"/>
    </row>
    <row r="21" spans="1:4" s="2" customFormat="1" ht="15" customHeight="1">
      <c r="A21" s="77"/>
      <c r="B21" s="79"/>
      <c r="C21" s="77" t="s">
        <v>46</v>
      </c>
      <c r="D21" s="69"/>
    </row>
    <row r="22" spans="1:4" s="2" customFormat="1" ht="15" customHeight="1">
      <c r="A22" s="77"/>
      <c r="B22" s="79"/>
      <c r="C22" s="77" t="s">
        <v>47</v>
      </c>
      <c r="D22" s="69"/>
    </row>
    <row r="23" spans="1:4" s="2" customFormat="1" ht="15" customHeight="1">
      <c r="A23" s="77"/>
      <c r="B23" s="79"/>
      <c r="C23" s="77" t="s">
        <v>48</v>
      </c>
      <c r="D23" s="69"/>
    </row>
    <row r="24" spans="1:4" s="2" customFormat="1" ht="15" customHeight="1">
      <c r="A24" s="77"/>
      <c r="B24" s="79"/>
      <c r="C24" s="77" t="s">
        <v>49</v>
      </c>
      <c r="D24" s="69"/>
    </row>
    <row r="25" spans="1:4" s="2" customFormat="1" ht="15" customHeight="1">
      <c r="A25" s="77"/>
      <c r="B25" s="79"/>
      <c r="C25" s="77" t="s">
        <v>50</v>
      </c>
      <c r="D25" s="69"/>
    </row>
    <row r="26" spans="1:4" s="2" customFormat="1" ht="15" customHeight="1">
      <c r="A26" s="77"/>
      <c r="B26" s="79"/>
      <c r="C26" s="77" t="s">
        <v>51</v>
      </c>
      <c r="D26" s="69"/>
    </row>
    <row r="27" spans="1:4" s="2" customFormat="1" ht="15" customHeight="1">
      <c r="A27" s="77"/>
      <c r="B27" s="79"/>
      <c r="C27" s="77" t="s">
        <v>52</v>
      </c>
      <c r="D27" s="69"/>
    </row>
    <row r="28" spans="1:4" s="2" customFormat="1" ht="15" customHeight="1">
      <c r="A28" s="77"/>
      <c r="B28" s="79"/>
      <c r="C28" s="77" t="s">
        <v>53</v>
      </c>
      <c r="D28" s="69"/>
    </row>
    <row r="29" spans="1:4" s="2" customFormat="1" ht="15" customHeight="1">
      <c r="A29" s="77" t="s">
        <v>54</v>
      </c>
      <c r="B29" s="69">
        <f>B6+B9+B13</f>
        <v>40092224.95</v>
      </c>
      <c r="C29" s="77" t="s">
        <v>55</v>
      </c>
      <c r="D29" s="69">
        <v>40092224.95</v>
      </c>
    </row>
    <row r="30" spans="1:4" s="2" customFormat="1" ht="15" customHeight="1">
      <c r="A30" s="77" t="s">
        <v>56</v>
      </c>
      <c r="B30" s="79"/>
      <c r="C30" s="77" t="s">
        <v>57</v>
      </c>
      <c r="D30" s="79"/>
    </row>
    <row r="31" spans="1:4" s="2" customFormat="1" ht="15" customHeight="1">
      <c r="A31" s="77" t="s">
        <v>58</v>
      </c>
      <c r="B31" s="69"/>
      <c r="C31" s="77"/>
      <c r="D31" s="79"/>
    </row>
    <row r="32" spans="1:4" s="2" customFormat="1" ht="15" customHeight="1">
      <c r="A32" s="77" t="s">
        <v>59</v>
      </c>
      <c r="B32" s="69">
        <f>B29+B30+B31</f>
        <v>40092224.95</v>
      </c>
      <c r="C32" s="77" t="s">
        <v>60</v>
      </c>
      <c r="D32" s="69">
        <v>40092224.95</v>
      </c>
    </row>
    <row r="33" spans="1:3" s="2" customFormat="1" ht="15" customHeight="1">
      <c r="A33" s="60"/>
      <c r="C33" s="60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0" sqref="C10"/>
    </sheetView>
  </sheetViews>
  <sheetFormatPr defaultColWidth="9.00390625" defaultRowHeight="12.75"/>
  <cols>
    <col min="1" max="1" width="20.7109375" style="0" customWidth="1"/>
    <col min="2" max="2" width="19.28125" style="0" customWidth="1"/>
    <col min="3" max="3" width="23.28125" style="0" customWidth="1"/>
    <col min="4" max="16384" width="26.7109375" style="0" customWidth="1"/>
  </cols>
  <sheetData>
    <row r="1" spans="1:4" ht="28.5" customHeight="1">
      <c r="A1" s="1" t="s">
        <v>319</v>
      </c>
      <c r="B1" s="2"/>
      <c r="C1" s="2"/>
      <c r="D1" s="2"/>
    </row>
    <row r="2" spans="1:4" ht="30.75" customHeight="1">
      <c r="A2" s="3" t="s">
        <v>235</v>
      </c>
      <c r="B2" s="4" t="s">
        <v>244</v>
      </c>
      <c r="C2" s="4"/>
      <c r="D2" s="4"/>
    </row>
    <row r="3" spans="1:4" ht="27">
      <c r="A3" s="3" t="s">
        <v>320</v>
      </c>
      <c r="B3" s="4" t="s">
        <v>79</v>
      </c>
      <c r="C3" s="4" t="s">
        <v>321</v>
      </c>
      <c r="D3" s="4" t="s">
        <v>79</v>
      </c>
    </row>
    <row r="4" spans="1:4" ht="15.75">
      <c r="A4" s="3" t="s">
        <v>322</v>
      </c>
      <c r="B4" s="4" t="s">
        <v>323</v>
      </c>
      <c r="C4" s="4" t="s">
        <v>324</v>
      </c>
      <c r="D4" s="4" t="s">
        <v>325</v>
      </c>
    </row>
    <row r="5" spans="1:4" ht="15.75">
      <c r="A5" s="3" t="s">
        <v>326</v>
      </c>
      <c r="B5" s="3">
        <v>4.8</v>
      </c>
      <c r="C5" s="3" t="s">
        <v>327</v>
      </c>
      <c r="D5" s="3">
        <v>4.8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5.75">
      <c r="A9" s="4" t="s">
        <v>334</v>
      </c>
      <c r="B9" s="4" t="s">
        <v>335</v>
      </c>
      <c r="C9" s="4" t="s">
        <v>400</v>
      </c>
      <c r="D9" s="4" t="s">
        <v>401</v>
      </c>
    </row>
    <row r="10" spans="1:4" ht="15.75">
      <c r="A10" s="4" t="s">
        <v>334</v>
      </c>
      <c r="B10" s="4" t="s">
        <v>335</v>
      </c>
      <c r="C10" s="4" t="s">
        <v>402</v>
      </c>
      <c r="D10" s="4" t="s">
        <v>403</v>
      </c>
    </row>
    <row r="11" spans="1:4" ht="72" customHeight="1">
      <c r="A11" s="4" t="s">
        <v>334</v>
      </c>
      <c r="B11" s="4" t="s">
        <v>338</v>
      </c>
      <c r="C11" s="4" t="s">
        <v>404</v>
      </c>
      <c r="D11" s="4" t="s">
        <v>405</v>
      </c>
    </row>
    <row r="12" spans="1:4" ht="31.5" customHeight="1">
      <c r="A12" s="4" t="s">
        <v>334</v>
      </c>
      <c r="B12" s="4" t="s">
        <v>343</v>
      </c>
      <c r="C12" s="4" t="s">
        <v>406</v>
      </c>
      <c r="D12" s="4" t="s">
        <v>407</v>
      </c>
    </row>
    <row r="13" spans="1:4" ht="57" customHeight="1">
      <c r="A13" s="4" t="s">
        <v>346</v>
      </c>
      <c r="B13" s="4" t="s">
        <v>347</v>
      </c>
      <c r="C13" s="4" t="s">
        <v>408</v>
      </c>
      <c r="D13" s="4" t="s">
        <v>409</v>
      </c>
    </row>
    <row r="14" spans="1:4" ht="15.75">
      <c r="A14" s="4" t="s">
        <v>352</v>
      </c>
      <c r="B14" s="4" t="s">
        <v>352</v>
      </c>
      <c r="C14" s="4" t="s">
        <v>410</v>
      </c>
      <c r="D14" s="4" t="s">
        <v>411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7.421875" style="0" customWidth="1"/>
    <col min="2" max="2" width="19.140625" style="0" customWidth="1"/>
    <col min="3" max="16384" width="27.57421875" style="0" customWidth="1"/>
  </cols>
  <sheetData>
    <row r="1" spans="1:4" ht="31.5" customHeight="1">
      <c r="A1" s="1" t="s">
        <v>319</v>
      </c>
      <c r="B1" s="2"/>
      <c r="C1" s="2"/>
      <c r="D1" s="2"/>
    </row>
    <row r="2" spans="1:4" ht="39" customHeight="1">
      <c r="A2" s="3" t="s">
        <v>235</v>
      </c>
      <c r="B2" s="4" t="s">
        <v>248</v>
      </c>
      <c r="C2" s="4"/>
      <c r="D2" s="4"/>
    </row>
    <row r="3" spans="1:4" ht="45" customHeight="1">
      <c r="A3" s="3" t="s">
        <v>320</v>
      </c>
      <c r="B3" s="4" t="s">
        <v>79</v>
      </c>
      <c r="C3" s="4" t="s">
        <v>321</v>
      </c>
      <c r="D3" s="4" t="s">
        <v>79</v>
      </c>
    </row>
    <row r="4" spans="1:4" ht="31.5" customHeight="1">
      <c r="A4" s="3" t="s">
        <v>322</v>
      </c>
      <c r="B4" s="4" t="s">
        <v>354</v>
      </c>
      <c r="C4" s="4" t="s">
        <v>324</v>
      </c>
      <c r="D4" s="4" t="s">
        <v>325</v>
      </c>
    </row>
    <row r="5" spans="1:4" ht="15.75">
      <c r="A5" s="3" t="s">
        <v>326</v>
      </c>
      <c r="B5" s="3">
        <v>2.65</v>
      </c>
      <c r="C5" s="3" t="s">
        <v>327</v>
      </c>
      <c r="D5" s="3">
        <v>2.65</v>
      </c>
    </row>
    <row r="6" spans="1:4" ht="15.75">
      <c r="A6" s="3"/>
      <c r="B6" s="3"/>
      <c r="C6" s="3" t="s">
        <v>328</v>
      </c>
      <c r="D6" s="3"/>
    </row>
    <row r="7" spans="1:4" ht="15.75">
      <c r="A7" s="3" t="s">
        <v>329</v>
      </c>
      <c r="B7" s="5"/>
      <c r="C7" s="5"/>
      <c r="D7" s="6"/>
    </row>
    <row r="8" spans="1:4" ht="15.75">
      <c r="A8" s="3" t="s">
        <v>330</v>
      </c>
      <c r="B8" s="3" t="s">
        <v>331</v>
      </c>
      <c r="C8" s="3" t="s">
        <v>332</v>
      </c>
      <c r="D8" s="3" t="s">
        <v>333</v>
      </c>
    </row>
    <row r="9" spans="1:4" ht="15.75">
      <c r="A9" s="4" t="s">
        <v>334</v>
      </c>
      <c r="B9" s="4" t="s">
        <v>335</v>
      </c>
      <c r="C9" s="4" t="s">
        <v>412</v>
      </c>
      <c r="D9" s="4" t="s">
        <v>413</v>
      </c>
    </row>
    <row r="10" spans="1:4" ht="43.5" customHeight="1">
      <c r="A10" s="4" t="s">
        <v>334</v>
      </c>
      <c r="B10" s="4" t="s">
        <v>338</v>
      </c>
      <c r="C10" s="4" t="s">
        <v>414</v>
      </c>
      <c r="D10" s="4" t="s">
        <v>415</v>
      </c>
    </row>
    <row r="11" spans="1:4" ht="15.75">
      <c r="A11" s="4" t="s">
        <v>334</v>
      </c>
      <c r="B11" s="4" t="s">
        <v>340</v>
      </c>
      <c r="C11" s="4" t="s">
        <v>416</v>
      </c>
      <c r="D11" s="4" t="s">
        <v>417</v>
      </c>
    </row>
    <row r="12" spans="1:4" ht="15.75">
      <c r="A12" s="4" t="s">
        <v>334</v>
      </c>
      <c r="B12" s="4" t="s">
        <v>343</v>
      </c>
      <c r="C12" s="4" t="s">
        <v>418</v>
      </c>
      <c r="D12" s="4" t="s">
        <v>419</v>
      </c>
    </row>
    <row r="13" spans="1:4" ht="54" customHeight="1">
      <c r="A13" s="4" t="s">
        <v>346</v>
      </c>
      <c r="B13" s="4" t="s">
        <v>347</v>
      </c>
      <c r="C13" s="4" t="s">
        <v>420</v>
      </c>
      <c r="D13" s="4" t="s">
        <v>421</v>
      </c>
    </row>
    <row r="14" spans="1:4" ht="38.25" customHeight="1">
      <c r="A14" s="4" t="s">
        <v>352</v>
      </c>
      <c r="B14" s="4" t="s">
        <v>352</v>
      </c>
      <c r="C14" s="4" t="s">
        <v>398</v>
      </c>
      <c r="D14" s="4" t="s">
        <v>422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E22" sqref="E22"/>
    </sheetView>
  </sheetViews>
  <sheetFormatPr defaultColWidth="9.00390625" defaultRowHeight="12.75" customHeight="1"/>
  <cols>
    <col min="1" max="1" width="28.57421875" style="2" customWidth="1"/>
    <col min="2" max="2" width="14.8515625" style="2" customWidth="1"/>
    <col min="3" max="3" width="8.140625" style="2" customWidth="1"/>
    <col min="4" max="5" width="14.28125" style="2" customWidth="1"/>
    <col min="6" max="6" width="7.00390625" style="2" customWidth="1"/>
    <col min="7" max="7" width="14.28125" style="2" customWidth="1"/>
    <col min="8" max="8" width="4.8515625" style="2" customWidth="1"/>
    <col min="9" max="9" width="6.28125" style="2" customWidth="1"/>
    <col min="10" max="10" width="5.28125" style="2" customWidth="1"/>
    <col min="11" max="11" width="5.421875" style="2" customWidth="1"/>
    <col min="12" max="12" width="4.7109375" style="2" customWidth="1"/>
    <col min="13" max="13" width="10.28125" style="2" customWidth="1"/>
    <col min="14" max="14" width="5.8515625" style="2" customWidth="1"/>
    <col min="15" max="15" width="25.00390625" style="2" customWidth="1"/>
    <col min="16" max="17" width="9.140625" style="2" customWidth="1"/>
  </cols>
  <sheetData>
    <row r="1" spans="1:15" s="2" customFormat="1" ht="15" customHeight="1">
      <c r="A1" s="57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1"/>
    </row>
    <row r="2" spans="1:16" s="2" customFormat="1" ht="18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83"/>
      <c r="P2" s="84"/>
    </row>
    <row r="3" spans="1:15" s="2" customFormat="1" ht="1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1"/>
    </row>
    <row r="4" spans="1:14" s="2" customFormat="1" ht="15" customHeight="1">
      <c r="A4" s="22" t="s">
        <v>63</v>
      </c>
      <c r="B4" s="22" t="s">
        <v>64</v>
      </c>
      <c r="C4" s="22" t="s">
        <v>65</v>
      </c>
      <c r="D4" s="22" t="s">
        <v>66</v>
      </c>
      <c r="E4" s="22"/>
      <c r="F4" s="22"/>
      <c r="G4" s="22"/>
      <c r="H4" s="22" t="s">
        <v>67</v>
      </c>
      <c r="I4" s="22" t="s">
        <v>68</v>
      </c>
      <c r="J4" s="22" t="s">
        <v>69</v>
      </c>
      <c r="K4" s="22" t="s">
        <v>70</v>
      </c>
      <c r="L4" s="22" t="s">
        <v>71</v>
      </c>
      <c r="M4" s="22" t="s">
        <v>72</v>
      </c>
      <c r="N4" s="22" t="s">
        <v>73</v>
      </c>
    </row>
    <row r="5" spans="1:14" s="2" customFormat="1" ht="108.75" customHeight="1">
      <c r="A5" s="22" t="s">
        <v>74</v>
      </c>
      <c r="B5" s="22" t="s">
        <v>75</v>
      </c>
      <c r="C5" s="22" t="s">
        <v>76</v>
      </c>
      <c r="D5" s="22" t="s">
        <v>77</v>
      </c>
      <c r="E5" s="22" t="s">
        <v>75</v>
      </c>
      <c r="F5" s="22" t="s">
        <v>78</v>
      </c>
      <c r="G5" s="22" t="s">
        <v>76</v>
      </c>
      <c r="H5" s="22"/>
      <c r="I5" s="22"/>
      <c r="J5" s="22"/>
      <c r="K5" s="22"/>
      <c r="L5" s="22"/>
      <c r="M5" s="22"/>
      <c r="N5" s="22"/>
    </row>
    <row r="6" spans="1:14" s="2" customFormat="1" ht="30" customHeight="1">
      <c r="A6" s="70" t="s">
        <v>64</v>
      </c>
      <c r="B6" s="55">
        <v>40092224.95</v>
      </c>
      <c r="C6" s="69"/>
      <c r="D6" s="55">
        <v>40092224.95</v>
      </c>
      <c r="E6" s="69">
        <v>40092224.95</v>
      </c>
      <c r="F6" s="69"/>
      <c r="G6" s="69"/>
      <c r="H6" s="69"/>
      <c r="I6" s="69"/>
      <c r="J6" s="69"/>
      <c r="K6" s="69"/>
      <c r="L6" s="69"/>
      <c r="M6" s="69"/>
      <c r="N6" s="69"/>
    </row>
    <row r="7" spans="1:14" s="2" customFormat="1" ht="30" customHeight="1">
      <c r="A7" s="70" t="s">
        <v>79</v>
      </c>
      <c r="B7" s="55">
        <v>40092224.95</v>
      </c>
      <c r="C7" s="69"/>
      <c r="D7" s="55">
        <v>40092224.95</v>
      </c>
      <c r="E7" s="69">
        <v>40092224.95</v>
      </c>
      <c r="F7" s="69"/>
      <c r="G7" s="69"/>
      <c r="H7" s="69"/>
      <c r="I7" s="69"/>
      <c r="J7" s="69"/>
      <c r="K7" s="69"/>
      <c r="L7" s="69"/>
      <c r="M7" s="69"/>
      <c r="N7" s="69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workbookViewId="0" topLeftCell="A1">
      <selection activeCell="F6" sqref="F6:G6"/>
    </sheetView>
  </sheetViews>
  <sheetFormatPr defaultColWidth="9.00390625" defaultRowHeight="12.75" customHeight="1"/>
  <cols>
    <col min="1" max="1" width="27.8515625" style="2" bestFit="1" customWidth="1"/>
    <col min="2" max="4" width="6.421875" style="2" customWidth="1"/>
    <col min="5" max="8" width="17.140625" style="2" customWidth="1"/>
    <col min="9" max="9" width="14.28125" style="2" customWidth="1"/>
    <col min="10" max="10" width="8.8515625" style="2" customWidth="1"/>
    <col min="11" max="11" width="9.140625" style="2" customWidth="1"/>
  </cols>
  <sheetData>
    <row r="1" spans="1:8" s="2" customFormat="1" ht="15" customHeight="1">
      <c r="A1" s="57" t="s">
        <v>80</v>
      </c>
      <c r="B1" s="19"/>
      <c r="C1" s="19"/>
      <c r="D1" s="19"/>
      <c r="E1" s="19"/>
      <c r="F1" s="19"/>
      <c r="G1" s="19"/>
      <c r="H1" s="19"/>
    </row>
    <row r="2" spans="1:10" s="2" customFormat="1" ht="18.75" customHeight="1">
      <c r="A2" s="20" t="s">
        <v>81</v>
      </c>
      <c r="B2" s="20"/>
      <c r="C2" s="20"/>
      <c r="D2" s="20"/>
      <c r="E2" s="20"/>
      <c r="F2" s="20"/>
      <c r="G2" s="20"/>
      <c r="H2" s="20"/>
      <c r="I2" s="81"/>
      <c r="J2" s="82"/>
    </row>
    <row r="3" spans="1:9" s="2" customFormat="1" ht="15" customHeight="1">
      <c r="A3" s="21" t="s">
        <v>18</v>
      </c>
      <c r="B3" s="21"/>
      <c r="C3" s="21"/>
      <c r="D3" s="21"/>
      <c r="E3" s="21"/>
      <c r="F3" s="21"/>
      <c r="G3" s="21"/>
      <c r="H3" s="21"/>
      <c r="I3" s="81"/>
    </row>
    <row r="4" spans="1:8" s="2" customFormat="1" ht="26.25" customHeight="1">
      <c r="A4" s="22" t="s">
        <v>63</v>
      </c>
      <c r="B4" s="22" t="s">
        <v>82</v>
      </c>
      <c r="C4" s="22"/>
      <c r="D4" s="22"/>
      <c r="E4" s="22" t="s">
        <v>64</v>
      </c>
      <c r="F4" s="22" t="s">
        <v>83</v>
      </c>
      <c r="G4" s="22"/>
      <c r="H4" s="22" t="s">
        <v>84</v>
      </c>
    </row>
    <row r="5" spans="1:8" s="2" customFormat="1" ht="45" customHeight="1">
      <c r="A5" s="22" t="s">
        <v>74</v>
      </c>
      <c r="B5" s="22" t="s">
        <v>85</v>
      </c>
      <c r="C5" s="22" t="s">
        <v>86</v>
      </c>
      <c r="D5" s="22" t="s">
        <v>87</v>
      </c>
      <c r="E5" s="22" t="s">
        <v>88</v>
      </c>
      <c r="F5" s="22" t="s">
        <v>89</v>
      </c>
      <c r="G5" s="22" t="s">
        <v>90</v>
      </c>
      <c r="H5" s="22" t="s">
        <v>84</v>
      </c>
    </row>
    <row r="6" spans="1:8" s="2" customFormat="1" ht="30" customHeight="1">
      <c r="A6" s="70" t="s">
        <v>64</v>
      </c>
      <c r="B6" s="70" t="s">
        <v>91</v>
      </c>
      <c r="C6" s="70" t="s">
        <v>91</v>
      </c>
      <c r="D6" s="70" t="s">
        <v>91</v>
      </c>
      <c r="E6" s="69">
        <v>40092224.95</v>
      </c>
      <c r="F6" s="69">
        <v>21963512.95</v>
      </c>
      <c r="G6" s="69">
        <v>18128712</v>
      </c>
      <c r="H6" s="69"/>
    </row>
    <row r="7" spans="1:8" s="2" customFormat="1" ht="30" customHeight="1">
      <c r="A7" s="70" t="s">
        <v>79</v>
      </c>
      <c r="B7" s="70" t="s">
        <v>92</v>
      </c>
      <c r="C7" s="70" t="s">
        <v>93</v>
      </c>
      <c r="D7" s="70" t="s">
        <v>94</v>
      </c>
      <c r="E7" s="69">
        <v>16694872.42</v>
      </c>
      <c r="F7" s="69">
        <v>16694872.42</v>
      </c>
      <c r="G7" s="69"/>
      <c r="H7" s="69"/>
    </row>
    <row r="8" spans="1:8" s="2" customFormat="1" ht="30" customHeight="1">
      <c r="A8" s="70" t="s">
        <v>79</v>
      </c>
      <c r="B8" s="70" t="s">
        <v>92</v>
      </c>
      <c r="C8" s="70" t="s">
        <v>93</v>
      </c>
      <c r="D8" s="70" t="s">
        <v>95</v>
      </c>
      <c r="E8" s="69">
        <v>16480712</v>
      </c>
      <c r="F8" s="69"/>
      <c r="G8" s="69">
        <v>16480712</v>
      </c>
      <c r="H8" s="69"/>
    </row>
    <row r="9" spans="1:8" s="2" customFormat="1" ht="30" customHeight="1">
      <c r="A9" s="70" t="s">
        <v>79</v>
      </c>
      <c r="B9" s="70" t="s">
        <v>92</v>
      </c>
      <c r="C9" s="70" t="s">
        <v>93</v>
      </c>
      <c r="D9" s="70" t="s">
        <v>96</v>
      </c>
      <c r="E9" s="69">
        <v>1548000</v>
      </c>
      <c r="F9" s="69"/>
      <c r="G9" s="69">
        <v>1548000</v>
      </c>
      <c r="H9" s="69"/>
    </row>
    <row r="10" spans="1:8" s="2" customFormat="1" ht="30" customHeight="1">
      <c r="A10" s="70" t="s">
        <v>79</v>
      </c>
      <c r="B10" s="70" t="s">
        <v>92</v>
      </c>
      <c r="C10" s="70" t="s">
        <v>93</v>
      </c>
      <c r="D10" s="70" t="s">
        <v>97</v>
      </c>
      <c r="E10" s="69">
        <v>4312122.21</v>
      </c>
      <c r="F10" s="69">
        <v>4312122.21</v>
      </c>
      <c r="G10" s="69"/>
      <c r="H10" s="69"/>
    </row>
    <row r="11" spans="1:8" s="2" customFormat="1" ht="30" customHeight="1">
      <c r="A11" s="70" t="s">
        <v>79</v>
      </c>
      <c r="B11" s="70" t="s">
        <v>98</v>
      </c>
      <c r="C11" s="70" t="s">
        <v>99</v>
      </c>
      <c r="D11" s="70" t="s">
        <v>94</v>
      </c>
      <c r="E11" s="69">
        <v>533126.64</v>
      </c>
      <c r="F11" s="69">
        <v>533126.64</v>
      </c>
      <c r="G11" s="69"/>
      <c r="H11" s="69"/>
    </row>
    <row r="12" spans="1:8" s="2" customFormat="1" ht="30" customHeight="1">
      <c r="A12" s="70" t="s">
        <v>79</v>
      </c>
      <c r="B12" s="70" t="s">
        <v>98</v>
      </c>
      <c r="C12" s="70" t="s">
        <v>99</v>
      </c>
      <c r="D12" s="70" t="s">
        <v>95</v>
      </c>
      <c r="E12" s="69">
        <v>153996.48</v>
      </c>
      <c r="F12" s="69">
        <v>153996.48</v>
      </c>
      <c r="G12" s="69"/>
      <c r="H12" s="69"/>
    </row>
    <row r="13" spans="1:8" s="2" customFormat="1" ht="30" customHeight="1">
      <c r="A13" s="70" t="s">
        <v>79</v>
      </c>
      <c r="B13" s="70" t="s">
        <v>98</v>
      </c>
      <c r="C13" s="70" t="s">
        <v>99</v>
      </c>
      <c r="D13" s="70" t="s">
        <v>93</v>
      </c>
      <c r="E13" s="69">
        <v>269395.2</v>
      </c>
      <c r="F13" s="69">
        <v>269395.2</v>
      </c>
      <c r="G13" s="69"/>
      <c r="H13" s="69"/>
    </row>
    <row r="14" spans="1:8" s="2" customFormat="1" ht="30" customHeight="1">
      <c r="A14" s="70" t="s">
        <v>79</v>
      </c>
      <c r="B14" s="70" t="s">
        <v>100</v>
      </c>
      <c r="C14" s="70" t="s">
        <v>99</v>
      </c>
      <c r="D14" s="70" t="s">
        <v>93</v>
      </c>
      <c r="E14" s="69">
        <v>100000</v>
      </c>
      <c r="F14" s="69"/>
      <c r="G14" s="69">
        <v>100000</v>
      </c>
      <c r="H14" s="69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H23" sqref="H23"/>
    </sheetView>
  </sheetViews>
  <sheetFormatPr defaultColWidth="9.00390625" defaultRowHeight="12.75" customHeight="1"/>
  <cols>
    <col min="1" max="1" width="35.7109375" style="2" customWidth="1"/>
    <col min="2" max="2" width="21.421875" style="2" customWidth="1"/>
    <col min="3" max="3" width="35.7109375" style="2" customWidth="1"/>
    <col min="4" max="4" width="21.421875" style="2" customWidth="1"/>
    <col min="5" max="6" width="9.140625" style="2" customWidth="1"/>
  </cols>
  <sheetData>
    <row r="1" spans="1:4" s="2" customFormat="1" ht="15" customHeight="1">
      <c r="A1" s="71" t="s">
        <v>101</v>
      </c>
      <c r="B1" s="72"/>
      <c r="C1" s="71"/>
      <c r="D1" s="72"/>
    </row>
    <row r="2" spans="1:5" s="2" customFormat="1" ht="20.25" customHeight="1">
      <c r="A2" s="20" t="s">
        <v>102</v>
      </c>
      <c r="B2" s="73"/>
      <c r="C2" s="73"/>
      <c r="D2" s="73"/>
      <c r="E2" s="80"/>
    </row>
    <row r="3" spans="1:4" s="2" customFormat="1" ht="15" customHeight="1">
      <c r="A3" s="74" t="s">
        <v>18</v>
      </c>
      <c r="B3" s="74"/>
      <c r="C3" s="74"/>
      <c r="D3" s="74"/>
    </row>
    <row r="4" spans="1:4" s="2" customFormat="1" ht="14.25" customHeight="1">
      <c r="A4" s="75" t="s">
        <v>19</v>
      </c>
      <c r="B4" s="76"/>
      <c r="C4" s="75" t="s">
        <v>20</v>
      </c>
      <c r="D4" s="76"/>
    </row>
    <row r="5" spans="1:4" s="2" customFormat="1" ht="14.25" customHeight="1">
      <c r="A5" s="22" t="s">
        <v>21</v>
      </c>
      <c r="B5" s="22" t="s">
        <v>22</v>
      </c>
      <c r="C5" s="22" t="s">
        <v>21</v>
      </c>
      <c r="D5" s="22" t="s">
        <v>22</v>
      </c>
    </row>
    <row r="6" spans="1:4" s="2" customFormat="1" ht="15" customHeight="1">
      <c r="A6" s="77" t="s">
        <v>103</v>
      </c>
      <c r="B6" s="69">
        <v>40092224.95</v>
      </c>
      <c r="C6" s="78" t="s">
        <v>24</v>
      </c>
      <c r="D6" s="69">
        <v>39035706.63</v>
      </c>
    </row>
    <row r="7" spans="1:4" s="2" customFormat="1" ht="15" customHeight="1">
      <c r="A7" s="77" t="s">
        <v>104</v>
      </c>
      <c r="B7" s="69"/>
      <c r="C7" s="78" t="s">
        <v>26</v>
      </c>
      <c r="D7" s="69"/>
    </row>
    <row r="8" spans="1:4" s="2" customFormat="1" ht="15" customHeight="1">
      <c r="A8" s="77"/>
      <c r="B8" s="79"/>
      <c r="C8" s="78" t="s">
        <v>28</v>
      </c>
      <c r="D8" s="69"/>
    </row>
    <row r="9" spans="1:4" s="2" customFormat="1" ht="15" customHeight="1">
      <c r="A9" s="77"/>
      <c r="B9" s="79"/>
      <c r="C9" s="78" t="s">
        <v>30</v>
      </c>
      <c r="D9" s="69"/>
    </row>
    <row r="10" spans="1:4" s="2" customFormat="1" ht="15" customHeight="1">
      <c r="A10" s="77"/>
      <c r="B10" s="79"/>
      <c r="C10" s="78" t="s">
        <v>32</v>
      </c>
      <c r="D10" s="69"/>
    </row>
    <row r="11" spans="1:4" s="2" customFormat="1" ht="15" customHeight="1">
      <c r="A11" s="77"/>
      <c r="B11" s="79"/>
      <c r="C11" s="78" t="s">
        <v>34</v>
      </c>
      <c r="D11" s="69"/>
    </row>
    <row r="12" spans="1:4" s="2" customFormat="1" ht="15" customHeight="1">
      <c r="A12" s="77"/>
      <c r="B12" s="79"/>
      <c r="C12" s="78" t="s">
        <v>36</v>
      </c>
      <c r="D12" s="69">
        <v>956518.32</v>
      </c>
    </row>
    <row r="13" spans="1:4" s="2" customFormat="1" ht="15" customHeight="1">
      <c r="A13" s="77"/>
      <c r="B13" s="79"/>
      <c r="C13" s="78" t="s">
        <v>38</v>
      </c>
      <c r="D13" s="69">
        <v>100000</v>
      </c>
    </row>
    <row r="14" spans="1:4" s="2" customFormat="1" ht="15" customHeight="1">
      <c r="A14" s="77"/>
      <c r="B14" s="79"/>
      <c r="C14" s="78" t="s">
        <v>39</v>
      </c>
      <c r="D14" s="69"/>
    </row>
    <row r="15" spans="1:4" s="2" customFormat="1" ht="15" customHeight="1">
      <c r="A15" s="77"/>
      <c r="B15" s="79"/>
      <c r="C15" s="78" t="s">
        <v>40</v>
      </c>
      <c r="D15" s="69"/>
    </row>
    <row r="16" spans="1:4" s="2" customFormat="1" ht="15" customHeight="1">
      <c r="A16" s="77"/>
      <c r="B16" s="79"/>
      <c r="C16" s="78" t="s">
        <v>41</v>
      </c>
      <c r="D16" s="69"/>
    </row>
    <row r="17" spans="1:4" s="2" customFormat="1" ht="15" customHeight="1">
      <c r="A17" s="77"/>
      <c r="B17" s="79"/>
      <c r="C17" s="78" t="s">
        <v>42</v>
      </c>
      <c r="D17" s="69"/>
    </row>
    <row r="18" spans="1:4" s="2" customFormat="1" ht="15" customHeight="1">
      <c r="A18" s="77"/>
      <c r="B18" s="79"/>
      <c r="C18" s="78" t="s">
        <v>43</v>
      </c>
      <c r="D18" s="69"/>
    </row>
    <row r="19" spans="1:4" s="2" customFormat="1" ht="15" customHeight="1">
      <c r="A19" s="77"/>
      <c r="B19" s="79"/>
      <c r="C19" s="78" t="s">
        <v>44</v>
      </c>
      <c r="D19" s="69"/>
    </row>
    <row r="20" spans="1:4" s="2" customFormat="1" ht="15" customHeight="1">
      <c r="A20" s="77"/>
      <c r="B20" s="79"/>
      <c r="C20" s="78" t="s">
        <v>45</v>
      </c>
      <c r="D20" s="69"/>
    </row>
    <row r="21" spans="1:4" s="2" customFormat="1" ht="15" customHeight="1">
      <c r="A21" s="77"/>
      <c r="B21" s="79"/>
      <c r="C21" s="78" t="s">
        <v>46</v>
      </c>
      <c r="D21" s="69"/>
    </row>
    <row r="22" spans="1:4" s="2" customFormat="1" ht="15" customHeight="1">
      <c r="A22" s="77"/>
      <c r="B22" s="79"/>
      <c r="C22" s="78" t="s">
        <v>47</v>
      </c>
      <c r="D22" s="69"/>
    </row>
    <row r="23" spans="1:4" s="2" customFormat="1" ht="15" customHeight="1">
      <c r="A23" s="77"/>
      <c r="B23" s="79"/>
      <c r="C23" s="78" t="s">
        <v>48</v>
      </c>
      <c r="D23" s="69"/>
    </row>
    <row r="24" spans="1:4" s="2" customFormat="1" ht="15" customHeight="1">
      <c r="A24" s="77"/>
      <c r="B24" s="79"/>
      <c r="C24" s="78" t="s">
        <v>49</v>
      </c>
      <c r="D24" s="69"/>
    </row>
    <row r="25" spans="1:4" s="2" customFormat="1" ht="15" customHeight="1">
      <c r="A25" s="77"/>
      <c r="B25" s="79"/>
      <c r="C25" s="78" t="s">
        <v>50</v>
      </c>
      <c r="D25" s="69"/>
    </row>
    <row r="26" spans="1:4" s="2" customFormat="1" ht="15" customHeight="1">
      <c r="A26" s="77"/>
      <c r="B26" s="79"/>
      <c r="C26" s="78" t="s">
        <v>51</v>
      </c>
      <c r="D26" s="69"/>
    </row>
    <row r="27" spans="1:4" s="2" customFormat="1" ht="15" customHeight="1">
      <c r="A27" s="77"/>
      <c r="B27" s="79"/>
      <c r="C27" s="78" t="s">
        <v>52</v>
      </c>
      <c r="D27" s="69"/>
    </row>
    <row r="28" spans="1:4" s="2" customFormat="1" ht="15" customHeight="1">
      <c r="A28" s="77"/>
      <c r="B28" s="79"/>
      <c r="C28" s="78" t="s">
        <v>53</v>
      </c>
      <c r="D28" s="69"/>
    </row>
    <row r="29" spans="1:4" s="2" customFormat="1" ht="15" customHeight="1">
      <c r="A29" s="77" t="s">
        <v>54</v>
      </c>
      <c r="B29" s="69">
        <f>B6+B7</f>
        <v>40092224.95</v>
      </c>
      <c r="C29" s="77" t="s">
        <v>55</v>
      </c>
      <c r="D29" s="69">
        <f>SUM(B6:B28)</f>
        <v>40092224.95</v>
      </c>
    </row>
    <row r="30" spans="1:4" s="2" customFormat="1" ht="15" customHeight="1">
      <c r="A30" s="77" t="s">
        <v>105</v>
      </c>
      <c r="B30" s="79"/>
      <c r="C30" s="77" t="s">
        <v>106</v>
      </c>
      <c r="D30" s="79"/>
    </row>
    <row r="31" spans="1:4" s="2" customFormat="1" ht="15" customHeight="1">
      <c r="A31" s="77" t="s">
        <v>103</v>
      </c>
      <c r="B31" s="79"/>
      <c r="C31" s="77" t="s">
        <v>107</v>
      </c>
      <c r="D31" s="79"/>
    </row>
    <row r="32" spans="1:4" s="2" customFormat="1" ht="15" customHeight="1">
      <c r="A32" s="77" t="s">
        <v>104</v>
      </c>
      <c r="B32" s="79"/>
      <c r="C32" s="77" t="s">
        <v>108</v>
      </c>
      <c r="D32" s="79"/>
    </row>
    <row r="33" spans="1:4" s="2" customFormat="1" ht="15" customHeight="1">
      <c r="A33" s="77" t="s">
        <v>64</v>
      </c>
      <c r="B33" s="69">
        <f>B29</f>
        <v>40092224.95</v>
      </c>
      <c r="C33" s="77" t="s">
        <v>64</v>
      </c>
      <c r="D33" s="69">
        <f>B29</f>
        <v>40092224.95</v>
      </c>
    </row>
    <row r="34" spans="1:3" s="2" customFormat="1" ht="15" customHeight="1">
      <c r="A34" s="60"/>
      <c r="C34" s="60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A1" sqref="A1:N1"/>
    </sheetView>
  </sheetViews>
  <sheetFormatPr defaultColWidth="9.00390625" defaultRowHeight="12.75" customHeight="1"/>
  <cols>
    <col min="1" max="1" width="28.57421875" style="2" customWidth="1"/>
    <col min="2" max="2" width="18.57421875" style="2" customWidth="1"/>
    <col min="3" max="3" width="5.7109375" style="2" customWidth="1"/>
    <col min="4" max="4" width="18.57421875" style="2" customWidth="1"/>
    <col min="5" max="5" width="14.28125" style="2" customWidth="1"/>
    <col min="6" max="6" width="5.7109375" style="2" customWidth="1"/>
    <col min="7" max="7" width="18.57421875" style="2" customWidth="1"/>
    <col min="8" max="8" width="5.7109375" style="2" customWidth="1"/>
    <col min="9" max="10" width="15.7109375" style="2" customWidth="1"/>
    <col min="11" max="13" width="5.7109375" style="2" customWidth="1"/>
    <col min="14" max="14" width="14.28125" style="2" customWidth="1"/>
    <col min="15" max="15" width="9.140625" style="2" customWidth="1"/>
  </cols>
  <sheetData>
    <row r="1" spans="1:14" s="2" customFormat="1" ht="15" customHeight="1">
      <c r="A1" s="57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20.25" customHeight="1">
      <c r="A2" s="20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5" customHeight="1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5" customHeight="1">
      <c r="A4" s="22" t="s">
        <v>63</v>
      </c>
      <c r="B4" s="22" t="s">
        <v>64</v>
      </c>
      <c r="C4" s="22" t="s">
        <v>65</v>
      </c>
      <c r="D4" s="22" t="s">
        <v>66</v>
      </c>
      <c r="E4" s="22"/>
      <c r="F4" s="22"/>
      <c r="G4" s="22"/>
      <c r="H4" s="22" t="s">
        <v>67</v>
      </c>
      <c r="I4" s="22" t="s">
        <v>111</v>
      </c>
      <c r="J4" s="22"/>
      <c r="K4" s="22" t="s">
        <v>69</v>
      </c>
      <c r="L4" s="22" t="s">
        <v>70</v>
      </c>
      <c r="M4" s="22" t="s">
        <v>71</v>
      </c>
      <c r="N4" s="22" t="s">
        <v>72</v>
      </c>
    </row>
    <row r="5" spans="1:14" s="2" customFormat="1" ht="97.5" customHeight="1">
      <c r="A5" s="22"/>
      <c r="B5" s="22"/>
      <c r="C5" s="22"/>
      <c r="D5" s="22" t="s">
        <v>77</v>
      </c>
      <c r="E5" s="22" t="s">
        <v>75</v>
      </c>
      <c r="F5" s="22" t="s">
        <v>78</v>
      </c>
      <c r="G5" s="22" t="s">
        <v>112</v>
      </c>
      <c r="H5" s="22"/>
      <c r="I5" s="22" t="s">
        <v>113</v>
      </c>
      <c r="J5" s="22" t="s">
        <v>114</v>
      </c>
      <c r="K5" s="22"/>
      <c r="L5" s="22"/>
      <c r="M5" s="22"/>
      <c r="N5" s="22"/>
    </row>
    <row r="6" spans="1:14" s="2" customFormat="1" ht="30" customHeight="1">
      <c r="A6" s="70" t="s">
        <v>64</v>
      </c>
      <c r="B6" s="56">
        <v>40092224.95</v>
      </c>
      <c r="C6" s="69"/>
      <c r="D6" s="56">
        <v>40092224.95</v>
      </c>
      <c r="E6" s="69">
        <v>40092224.95</v>
      </c>
      <c r="F6" s="69"/>
      <c r="G6" s="69"/>
      <c r="H6" s="69"/>
      <c r="I6" s="69"/>
      <c r="J6" s="69"/>
      <c r="K6" s="69"/>
      <c r="L6" s="69"/>
      <c r="M6" s="69"/>
      <c r="N6" s="69"/>
    </row>
    <row r="7" spans="1:14" s="2" customFormat="1" ht="30" customHeight="1">
      <c r="A7" s="70" t="s">
        <v>79</v>
      </c>
      <c r="B7" s="56">
        <v>40092224.95</v>
      </c>
      <c r="C7" s="69"/>
      <c r="D7" s="56">
        <v>40092224.95</v>
      </c>
      <c r="E7" s="69">
        <v>40092224.95</v>
      </c>
      <c r="F7" s="69"/>
      <c r="G7" s="69"/>
      <c r="H7" s="69"/>
      <c r="I7" s="69"/>
      <c r="J7" s="69"/>
      <c r="K7" s="69"/>
      <c r="L7" s="69"/>
      <c r="M7" s="69"/>
      <c r="N7" s="69"/>
    </row>
    <row r="8" s="2" customFormat="1" ht="15" customHeight="1">
      <c r="A8" s="60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G18" sqref="G18"/>
    </sheetView>
  </sheetViews>
  <sheetFormatPr defaultColWidth="9.00390625" defaultRowHeight="12.75" customHeight="1"/>
  <cols>
    <col min="1" max="1" width="4.28125" style="2" customWidth="1"/>
    <col min="2" max="2" width="28.57421875" style="2" customWidth="1"/>
    <col min="3" max="5" width="20.7109375" style="2" customWidth="1"/>
    <col min="6" max="11" width="13.57421875" style="2" customWidth="1"/>
    <col min="12" max="12" width="9.140625" style="2" customWidth="1"/>
  </cols>
  <sheetData>
    <row r="1" spans="1:11" s="2" customFormat="1" ht="15" customHeight="1">
      <c r="A1" s="19" t="s">
        <v>115</v>
      </c>
      <c r="B1" s="57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8.75" customHeight="1">
      <c r="A2" s="62" t="s">
        <v>116</v>
      </c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s="2" customFormat="1" ht="15" customHeight="1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2" customFormat="1" ht="26.25" customHeight="1">
      <c r="A4" s="66" t="s">
        <v>117</v>
      </c>
      <c r="B4" s="66" t="s">
        <v>63</v>
      </c>
      <c r="C4" s="66" t="s">
        <v>118</v>
      </c>
      <c r="D4" s="66"/>
      <c r="E4" s="66"/>
      <c r="F4" s="66" t="s">
        <v>64</v>
      </c>
      <c r="G4" s="66" t="s">
        <v>89</v>
      </c>
      <c r="H4" s="66"/>
      <c r="I4" s="66"/>
      <c r="J4" s="66" t="s">
        <v>90</v>
      </c>
      <c r="K4" s="66"/>
    </row>
    <row r="5" spans="1:11" s="2" customFormat="1" ht="45" customHeight="1">
      <c r="A5" s="66"/>
      <c r="B5" s="66" t="s">
        <v>74</v>
      </c>
      <c r="C5" s="66" t="s">
        <v>85</v>
      </c>
      <c r="D5" s="66" t="s">
        <v>86</v>
      </c>
      <c r="E5" s="66" t="s">
        <v>87</v>
      </c>
      <c r="F5" s="66" t="s">
        <v>64</v>
      </c>
      <c r="G5" s="66" t="s">
        <v>119</v>
      </c>
      <c r="H5" s="66" t="s">
        <v>120</v>
      </c>
      <c r="I5" s="66" t="s">
        <v>121</v>
      </c>
      <c r="J5" s="66" t="s">
        <v>119</v>
      </c>
      <c r="K5" s="66" t="s">
        <v>122</v>
      </c>
    </row>
    <row r="6" spans="1:11" s="2" customFormat="1" ht="30" customHeight="1">
      <c r="A6" s="67"/>
      <c r="B6" s="68" t="s">
        <v>64</v>
      </c>
      <c r="C6" s="68" t="s">
        <v>91</v>
      </c>
      <c r="D6" s="68" t="s">
        <v>91</v>
      </c>
      <c r="E6" s="68" t="s">
        <v>91</v>
      </c>
      <c r="F6" s="69">
        <v>40092224.95</v>
      </c>
      <c r="G6" s="69">
        <v>21963512.95</v>
      </c>
      <c r="H6" s="69">
        <v>16737102.36</v>
      </c>
      <c r="I6" s="69">
        <v>5226410.59</v>
      </c>
      <c r="J6" s="69">
        <v>18128712</v>
      </c>
      <c r="K6" s="69"/>
    </row>
    <row r="7" spans="1:11" s="2" customFormat="1" ht="30" customHeight="1">
      <c r="A7" s="67">
        <f aca="true" t="shared" si="0" ref="A7:A14">ROW()-6</f>
        <v>1</v>
      </c>
      <c r="B7" s="68" t="s">
        <v>79</v>
      </c>
      <c r="C7" s="68" t="s">
        <v>123</v>
      </c>
      <c r="D7" s="68" t="s">
        <v>124</v>
      </c>
      <c r="E7" s="68" t="s">
        <v>125</v>
      </c>
      <c r="F7" s="69">
        <v>16694872.42</v>
      </c>
      <c r="G7" s="69">
        <v>16694872.42</v>
      </c>
      <c r="H7" s="69">
        <v>12191606.56</v>
      </c>
      <c r="I7" s="69">
        <v>4503265.86</v>
      </c>
      <c r="J7" s="69"/>
      <c r="K7" s="69"/>
    </row>
    <row r="8" spans="1:11" s="2" customFormat="1" ht="30" customHeight="1">
      <c r="A8" s="67">
        <f t="shared" si="0"/>
        <v>2</v>
      </c>
      <c r="B8" s="68" t="s">
        <v>79</v>
      </c>
      <c r="C8" s="68" t="s">
        <v>123</v>
      </c>
      <c r="D8" s="68" t="s">
        <v>124</v>
      </c>
      <c r="E8" s="68" t="s">
        <v>126</v>
      </c>
      <c r="F8" s="69">
        <v>16480712</v>
      </c>
      <c r="G8" s="69"/>
      <c r="H8" s="69"/>
      <c r="I8" s="69"/>
      <c r="J8" s="69">
        <v>16480712</v>
      </c>
      <c r="K8" s="69"/>
    </row>
    <row r="9" spans="1:11" s="2" customFormat="1" ht="30" customHeight="1">
      <c r="A9" s="67">
        <f t="shared" si="0"/>
        <v>3</v>
      </c>
      <c r="B9" s="68" t="s">
        <v>79</v>
      </c>
      <c r="C9" s="68" t="s">
        <v>123</v>
      </c>
      <c r="D9" s="68" t="s">
        <v>124</v>
      </c>
      <c r="E9" s="68" t="s">
        <v>127</v>
      </c>
      <c r="F9" s="69">
        <v>1548000</v>
      </c>
      <c r="G9" s="69"/>
      <c r="H9" s="69"/>
      <c r="I9" s="69"/>
      <c r="J9" s="69">
        <v>1548000</v>
      </c>
      <c r="K9" s="69"/>
    </row>
    <row r="10" spans="1:11" s="2" customFormat="1" ht="30" customHeight="1">
      <c r="A10" s="67">
        <f t="shared" si="0"/>
        <v>4</v>
      </c>
      <c r="B10" s="68" t="s">
        <v>79</v>
      </c>
      <c r="C10" s="68" t="s">
        <v>123</v>
      </c>
      <c r="D10" s="68" t="s">
        <v>124</v>
      </c>
      <c r="E10" s="68" t="s">
        <v>128</v>
      </c>
      <c r="F10" s="69">
        <v>4312122.21</v>
      </c>
      <c r="G10" s="69">
        <v>4312122.21</v>
      </c>
      <c r="H10" s="69">
        <v>3588977.48</v>
      </c>
      <c r="I10" s="69">
        <v>723144.73</v>
      </c>
      <c r="J10" s="69"/>
      <c r="K10" s="69"/>
    </row>
    <row r="11" spans="1:11" s="2" customFormat="1" ht="30" customHeight="1">
      <c r="A11" s="67">
        <f t="shared" si="0"/>
        <v>5</v>
      </c>
      <c r="B11" s="68" t="s">
        <v>79</v>
      </c>
      <c r="C11" s="68" t="s">
        <v>129</v>
      </c>
      <c r="D11" s="68" t="s">
        <v>130</v>
      </c>
      <c r="E11" s="68" t="s">
        <v>131</v>
      </c>
      <c r="F11" s="69">
        <v>533126.64</v>
      </c>
      <c r="G11" s="69">
        <v>533126.64</v>
      </c>
      <c r="H11" s="69">
        <v>533126.64</v>
      </c>
      <c r="I11" s="69"/>
      <c r="J11" s="69"/>
      <c r="K11" s="69"/>
    </row>
    <row r="12" spans="1:11" s="2" customFormat="1" ht="30" customHeight="1">
      <c r="A12" s="67">
        <f t="shared" si="0"/>
        <v>6</v>
      </c>
      <c r="B12" s="68" t="s">
        <v>79</v>
      </c>
      <c r="C12" s="68" t="s">
        <v>129</v>
      </c>
      <c r="D12" s="68" t="s">
        <v>130</v>
      </c>
      <c r="E12" s="68" t="s">
        <v>132</v>
      </c>
      <c r="F12" s="69">
        <v>153996.48</v>
      </c>
      <c r="G12" s="69">
        <v>153996.48</v>
      </c>
      <c r="H12" s="69">
        <v>153996.48</v>
      </c>
      <c r="I12" s="69"/>
      <c r="J12" s="69"/>
      <c r="K12" s="69"/>
    </row>
    <row r="13" spans="1:11" s="2" customFormat="1" ht="30" customHeight="1">
      <c r="A13" s="67">
        <f t="shared" si="0"/>
        <v>7</v>
      </c>
      <c r="B13" s="68" t="s">
        <v>79</v>
      </c>
      <c r="C13" s="68" t="s">
        <v>129</v>
      </c>
      <c r="D13" s="68" t="s">
        <v>130</v>
      </c>
      <c r="E13" s="68" t="s">
        <v>133</v>
      </c>
      <c r="F13" s="69">
        <v>269395.2</v>
      </c>
      <c r="G13" s="69">
        <v>269395.2</v>
      </c>
      <c r="H13" s="69">
        <v>269395.2</v>
      </c>
      <c r="I13" s="69"/>
      <c r="J13" s="69"/>
      <c r="K13" s="69"/>
    </row>
    <row r="14" spans="1:11" s="2" customFormat="1" ht="30" customHeight="1">
      <c r="A14" s="67">
        <f t="shared" si="0"/>
        <v>8</v>
      </c>
      <c r="B14" s="68" t="s">
        <v>79</v>
      </c>
      <c r="C14" s="68" t="s">
        <v>134</v>
      </c>
      <c r="D14" s="68" t="s">
        <v>135</v>
      </c>
      <c r="E14" s="68" t="s">
        <v>136</v>
      </c>
      <c r="F14" s="69">
        <v>100000</v>
      </c>
      <c r="G14" s="69"/>
      <c r="H14" s="69"/>
      <c r="I14" s="69"/>
      <c r="J14" s="69">
        <v>100000</v>
      </c>
      <c r="K14" s="69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2"/>
  <sheetViews>
    <sheetView showGridLines="0" workbookViewId="0" topLeftCell="A1">
      <selection activeCell="B5" sqref="B1:B65536"/>
    </sheetView>
  </sheetViews>
  <sheetFormatPr defaultColWidth="9.00390625" defaultRowHeight="12.75" customHeight="1"/>
  <cols>
    <col min="1" max="1" width="42.8515625" style="2" customWidth="1"/>
    <col min="2" max="4" width="20.8515625" style="2" customWidth="1"/>
    <col min="5" max="5" width="21.421875" style="2" customWidth="1"/>
    <col min="6" max="8" width="14.28125" style="2" customWidth="1"/>
    <col min="9" max="10" width="9.140625" style="2" hidden="1" customWidth="1"/>
    <col min="11" max="22" width="14.28125" style="2" customWidth="1"/>
    <col min="23" max="24" width="9.140625" style="2" hidden="1" customWidth="1"/>
    <col min="25" max="25" width="14.28125" style="2" customWidth="1"/>
    <col min="26" max="26" width="9.140625" style="2" hidden="1" customWidth="1"/>
    <col min="27" max="27" width="14.28125" style="2" customWidth="1"/>
    <col min="28" max="28" width="9.140625" style="2" hidden="1" customWidth="1"/>
    <col min="29" max="29" width="14.28125" style="2" customWidth="1"/>
    <col min="30" max="32" width="9.140625" style="2" hidden="1" customWidth="1"/>
    <col min="33" max="35" width="14.28125" style="2" customWidth="1"/>
    <col min="36" max="36" width="9.140625" style="2" hidden="1" customWidth="1"/>
    <col min="37" max="37" width="14.28125" style="2" customWidth="1"/>
    <col min="38" max="38" width="9.140625" style="2" hidden="1" customWidth="1"/>
    <col min="39" max="41" width="14.28125" style="2" customWidth="1"/>
    <col min="42" max="42" width="9.140625" style="2" hidden="1" customWidth="1"/>
    <col min="43" max="43" width="14.28125" style="2" customWidth="1"/>
    <col min="44" max="44" width="9.140625" style="2" hidden="1" customWidth="1"/>
    <col min="45" max="45" width="14.28125" style="2" customWidth="1"/>
    <col min="46" max="46" width="9.140625" style="2" hidden="1" customWidth="1"/>
    <col min="47" max="49" width="14.28125" style="2" customWidth="1"/>
    <col min="50" max="53" width="9.140625" style="2" hidden="1" customWidth="1"/>
    <col min="54" max="56" width="14.28125" style="2" customWidth="1"/>
    <col min="57" max="57" width="9.140625" style="2" hidden="1" customWidth="1"/>
    <col min="58" max="58" width="14.28125" style="2" customWidth="1"/>
    <col min="59" max="59" width="9.140625" style="2" hidden="1" customWidth="1"/>
    <col min="60" max="60" width="14.28125" style="2" customWidth="1"/>
    <col min="61" max="73" width="9.140625" style="2" hidden="1" customWidth="1"/>
    <col min="74" max="74" width="14.28125" style="2" customWidth="1"/>
    <col min="75" max="75" width="9.140625" style="2" hidden="1" customWidth="1"/>
    <col min="76" max="76" width="14.28125" style="2" customWidth="1"/>
    <col min="77" max="113" width="9.140625" style="2" hidden="1" customWidth="1"/>
    <col min="114" max="114" width="9.140625" style="2" customWidth="1"/>
  </cols>
  <sheetData>
    <row r="1" spans="1:113" s="2" customFormat="1" ht="15" customHeight="1">
      <c r="A1" s="57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</row>
    <row r="2" spans="1:113" s="2" customFormat="1" ht="18.75" customHeight="1">
      <c r="A2" s="58" t="s">
        <v>138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</row>
    <row r="3" spans="1:113" s="2" customFormat="1" ht="1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</row>
    <row r="4" spans="1:113" s="2" customFormat="1" ht="15" customHeight="1">
      <c r="A4" s="22" t="s">
        <v>63</v>
      </c>
      <c r="B4" s="22" t="s">
        <v>118</v>
      </c>
      <c r="C4" s="22"/>
      <c r="D4" s="22"/>
      <c r="E4" s="22" t="s">
        <v>64</v>
      </c>
      <c r="F4" s="22" t="s">
        <v>139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 t="s">
        <v>140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 t="s">
        <v>141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142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 t="s">
        <v>143</v>
      </c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 t="s">
        <v>144</v>
      </c>
      <c r="CN4" s="22"/>
      <c r="CO4" s="22"/>
      <c r="CP4" s="22" t="s">
        <v>145</v>
      </c>
      <c r="CQ4" s="22"/>
      <c r="CR4" s="22"/>
      <c r="CS4" s="22"/>
      <c r="CT4" s="22"/>
      <c r="CU4" s="22"/>
      <c r="CV4" s="22" t="s">
        <v>146</v>
      </c>
      <c r="CW4" s="22"/>
      <c r="CX4" s="22"/>
      <c r="CY4" s="22"/>
      <c r="CZ4" s="22"/>
      <c r="DA4" s="22" t="s">
        <v>147</v>
      </c>
      <c r="DB4" s="22"/>
      <c r="DC4" s="22"/>
      <c r="DD4" s="22" t="s">
        <v>148</v>
      </c>
      <c r="DE4" s="22"/>
      <c r="DF4" s="22"/>
      <c r="DG4" s="22"/>
      <c r="DH4" s="22"/>
      <c r="DI4" s="22"/>
    </row>
    <row r="5" spans="1:113" s="2" customFormat="1" ht="48.75" customHeight="1">
      <c r="A5" s="22" t="s">
        <v>63</v>
      </c>
      <c r="B5" s="22" t="s">
        <v>85</v>
      </c>
      <c r="C5" s="22" t="s">
        <v>86</v>
      </c>
      <c r="D5" s="22" t="s">
        <v>87</v>
      </c>
      <c r="E5" s="22" t="s">
        <v>64</v>
      </c>
      <c r="F5" s="22" t="s">
        <v>119</v>
      </c>
      <c r="G5" s="22" t="s">
        <v>149</v>
      </c>
      <c r="H5" s="22" t="s">
        <v>150</v>
      </c>
      <c r="I5" s="22" t="s">
        <v>151</v>
      </c>
      <c r="J5" s="22" t="s">
        <v>152</v>
      </c>
      <c r="K5" s="22" t="s">
        <v>153</v>
      </c>
      <c r="L5" s="22" t="s">
        <v>154</v>
      </c>
      <c r="M5" s="22" t="s">
        <v>155</v>
      </c>
      <c r="N5" s="22" t="s">
        <v>156</v>
      </c>
      <c r="O5" s="22" t="s">
        <v>157</v>
      </c>
      <c r="P5" s="22" t="s">
        <v>158</v>
      </c>
      <c r="Q5" s="22" t="s">
        <v>159</v>
      </c>
      <c r="R5" s="22" t="s">
        <v>160</v>
      </c>
      <c r="S5" s="22" t="s">
        <v>161</v>
      </c>
      <c r="T5" s="22" t="s">
        <v>119</v>
      </c>
      <c r="U5" s="22" t="s">
        <v>162</v>
      </c>
      <c r="V5" s="22" t="s">
        <v>163</v>
      </c>
      <c r="W5" s="22" t="s">
        <v>164</v>
      </c>
      <c r="X5" s="22" t="s">
        <v>165</v>
      </c>
      <c r="Y5" s="22" t="s">
        <v>166</v>
      </c>
      <c r="Z5" s="22" t="s">
        <v>167</v>
      </c>
      <c r="AA5" s="22" t="s">
        <v>168</v>
      </c>
      <c r="AB5" s="22" t="s">
        <v>169</v>
      </c>
      <c r="AC5" s="22" t="s">
        <v>170</v>
      </c>
      <c r="AD5" s="22" t="s">
        <v>171</v>
      </c>
      <c r="AE5" s="22" t="s">
        <v>172</v>
      </c>
      <c r="AF5" s="22" t="s">
        <v>173</v>
      </c>
      <c r="AG5" s="22" t="s">
        <v>119</v>
      </c>
      <c r="AH5" s="22" t="s">
        <v>174</v>
      </c>
      <c r="AI5" s="22" t="s">
        <v>175</v>
      </c>
      <c r="AJ5" s="22" t="s">
        <v>176</v>
      </c>
      <c r="AK5" s="22" t="s">
        <v>177</v>
      </c>
      <c r="AL5" s="22" t="s">
        <v>178</v>
      </c>
      <c r="AM5" s="22" t="s">
        <v>179</v>
      </c>
      <c r="AN5" s="22" t="s">
        <v>180</v>
      </c>
      <c r="AO5" s="22" t="s">
        <v>181</v>
      </c>
      <c r="AP5" s="22" t="s">
        <v>182</v>
      </c>
      <c r="AQ5" s="22" t="s">
        <v>183</v>
      </c>
      <c r="AR5" s="22" t="s">
        <v>184</v>
      </c>
      <c r="AS5" s="22" t="s">
        <v>185</v>
      </c>
      <c r="AT5" s="22" t="s">
        <v>186</v>
      </c>
      <c r="AU5" s="22" t="s">
        <v>187</v>
      </c>
      <c r="AV5" s="22" t="s">
        <v>188</v>
      </c>
      <c r="AW5" s="22" t="s">
        <v>189</v>
      </c>
      <c r="AX5" s="22" t="s">
        <v>190</v>
      </c>
      <c r="AY5" s="22" t="s">
        <v>191</v>
      </c>
      <c r="AZ5" s="22" t="s">
        <v>192</v>
      </c>
      <c r="BA5" s="22" t="s">
        <v>193</v>
      </c>
      <c r="BB5" s="22" t="s">
        <v>194</v>
      </c>
      <c r="BC5" s="22" t="s">
        <v>195</v>
      </c>
      <c r="BD5" s="22" t="s">
        <v>196</v>
      </c>
      <c r="BE5" s="22" t="s">
        <v>197</v>
      </c>
      <c r="BF5" s="22" t="s">
        <v>198</v>
      </c>
      <c r="BG5" s="22" t="s">
        <v>199</v>
      </c>
      <c r="BH5" s="22" t="s">
        <v>200</v>
      </c>
      <c r="BI5" s="22" t="s">
        <v>119</v>
      </c>
      <c r="BJ5" s="22" t="s">
        <v>201</v>
      </c>
      <c r="BK5" s="22" t="s">
        <v>202</v>
      </c>
      <c r="BL5" s="22" t="s">
        <v>203</v>
      </c>
      <c r="BM5" s="22" t="s">
        <v>204</v>
      </c>
      <c r="BN5" s="22" t="s">
        <v>205</v>
      </c>
      <c r="BO5" s="22" t="s">
        <v>206</v>
      </c>
      <c r="BP5" s="22" t="s">
        <v>207</v>
      </c>
      <c r="BQ5" s="22" t="s">
        <v>208</v>
      </c>
      <c r="BR5" s="22" t="s">
        <v>209</v>
      </c>
      <c r="BS5" s="22" t="s">
        <v>210</v>
      </c>
      <c r="BT5" s="22" t="s">
        <v>211</v>
      </c>
      <c r="BU5" s="22" t="s">
        <v>212</v>
      </c>
      <c r="BV5" s="22" t="s">
        <v>119</v>
      </c>
      <c r="BW5" s="22" t="s">
        <v>201</v>
      </c>
      <c r="BX5" s="22" t="s">
        <v>202</v>
      </c>
      <c r="BY5" s="22" t="s">
        <v>203</v>
      </c>
      <c r="BZ5" s="22" t="s">
        <v>204</v>
      </c>
      <c r="CA5" s="22" t="s">
        <v>205</v>
      </c>
      <c r="CB5" s="22" t="s">
        <v>206</v>
      </c>
      <c r="CC5" s="22" t="s">
        <v>207</v>
      </c>
      <c r="CD5" s="22" t="s">
        <v>213</v>
      </c>
      <c r="CE5" s="22" t="s">
        <v>214</v>
      </c>
      <c r="CF5" s="22" t="s">
        <v>215</v>
      </c>
      <c r="CG5" s="22" t="s">
        <v>216</v>
      </c>
      <c r="CH5" s="22" t="s">
        <v>208</v>
      </c>
      <c r="CI5" s="22" t="s">
        <v>209</v>
      </c>
      <c r="CJ5" s="22" t="s">
        <v>210</v>
      </c>
      <c r="CK5" s="22" t="s">
        <v>211</v>
      </c>
      <c r="CL5" s="22" t="s">
        <v>217</v>
      </c>
      <c r="CM5" s="22" t="s">
        <v>119</v>
      </c>
      <c r="CN5" s="22" t="s">
        <v>218</v>
      </c>
      <c r="CO5" s="22" t="s">
        <v>219</v>
      </c>
      <c r="CP5" s="22" t="s">
        <v>119</v>
      </c>
      <c r="CQ5" s="22" t="s">
        <v>218</v>
      </c>
      <c r="CR5" s="22" t="s">
        <v>220</v>
      </c>
      <c r="CS5" s="22" t="s">
        <v>221</v>
      </c>
      <c r="CT5" s="22" t="s">
        <v>222</v>
      </c>
      <c r="CU5" s="22" t="s">
        <v>219</v>
      </c>
      <c r="CV5" s="22" t="s">
        <v>119</v>
      </c>
      <c r="CW5" s="22" t="s">
        <v>223</v>
      </c>
      <c r="CX5" s="22" t="s">
        <v>224</v>
      </c>
      <c r="CY5" s="22" t="s">
        <v>225</v>
      </c>
      <c r="CZ5" s="22" t="s">
        <v>226</v>
      </c>
      <c r="DA5" s="22" t="s">
        <v>119</v>
      </c>
      <c r="DB5" s="22" t="s">
        <v>227</v>
      </c>
      <c r="DC5" s="22" t="s">
        <v>228</v>
      </c>
      <c r="DD5" s="22" t="s">
        <v>119</v>
      </c>
      <c r="DE5" s="22" t="s">
        <v>229</v>
      </c>
      <c r="DF5" s="22" t="s">
        <v>230</v>
      </c>
      <c r="DG5" s="22" t="s">
        <v>231</v>
      </c>
      <c r="DH5" s="22" t="s">
        <v>232</v>
      </c>
      <c r="DI5" s="22" t="s">
        <v>148</v>
      </c>
    </row>
    <row r="6" spans="1:113" s="2" customFormat="1" ht="30" customHeight="1">
      <c r="A6" s="23" t="s">
        <v>64</v>
      </c>
      <c r="B6" s="23" t="s">
        <v>91</v>
      </c>
      <c r="C6" s="23" t="s">
        <v>91</v>
      </c>
      <c r="D6" s="23" t="s">
        <v>91</v>
      </c>
      <c r="E6" s="55">
        <v>21963512.95</v>
      </c>
      <c r="F6" s="55">
        <v>15943110.12</v>
      </c>
      <c r="G6" s="55">
        <v>3113985</v>
      </c>
      <c r="H6" s="55">
        <v>4602134.8</v>
      </c>
      <c r="I6" s="55"/>
      <c r="J6" s="55"/>
      <c r="K6" s="55">
        <v>1014152.4</v>
      </c>
      <c r="L6" s="55">
        <v>1047041.28</v>
      </c>
      <c r="M6" s="55">
        <v>523520.64</v>
      </c>
      <c r="N6" s="55">
        <v>687123.12</v>
      </c>
      <c r="O6" s="55">
        <v>203095.2</v>
      </c>
      <c r="P6" s="55">
        <v>20421.84</v>
      </c>
      <c r="Q6" s="55">
        <v>4547256</v>
      </c>
      <c r="R6" s="55">
        <v>23400</v>
      </c>
      <c r="S6" s="55">
        <v>160979.84</v>
      </c>
      <c r="T6" s="55">
        <v>793992.24</v>
      </c>
      <c r="U6" s="55">
        <v>422775.36</v>
      </c>
      <c r="V6" s="55">
        <v>279646.8</v>
      </c>
      <c r="W6" s="55"/>
      <c r="X6" s="55"/>
      <c r="Y6" s="55">
        <v>48010.08</v>
      </c>
      <c r="Z6" s="55"/>
      <c r="AA6" s="55">
        <v>42900</v>
      </c>
      <c r="AB6" s="55"/>
      <c r="AC6" s="55">
        <v>660</v>
      </c>
      <c r="AD6" s="55"/>
      <c r="AE6" s="55"/>
      <c r="AF6" s="55"/>
      <c r="AG6" s="55">
        <v>5056410.59</v>
      </c>
      <c r="AH6" s="55">
        <v>1316886</v>
      </c>
      <c r="AI6" s="55">
        <v>5000</v>
      </c>
      <c r="AJ6" s="55"/>
      <c r="AK6" s="55">
        <v>500</v>
      </c>
      <c r="AL6" s="55"/>
      <c r="AM6" s="55">
        <v>94480</v>
      </c>
      <c r="AN6" s="55">
        <v>80000</v>
      </c>
      <c r="AO6" s="55">
        <v>2039421.6</v>
      </c>
      <c r="AP6" s="55"/>
      <c r="AQ6" s="55">
        <v>70000</v>
      </c>
      <c r="AR6" s="55"/>
      <c r="AS6" s="55">
        <v>100000</v>
      </c>
      <c r="AT6" s="55"/>
      <c r="AU6" s="55">
        <v>30000</v>
      </c>
      <c r="AV6" s="55">
        <v>56709.78</v>
      </c>
      <c r="AW6" s="55">
        <v>10000</v>
      </c>
      <c r="AX6" s="55"/>
      <c r="AY6" s="55"/>
      <c r="AZ6" s="55"/>
      <c r="BA6" s="55"/>
      <c r="BB6" s="55">
        <v>118057.2</v>
      </c>
      <c r="BC6" s="55">
        <v>161256.01</v>
      </c>
      <c r="BD6" s="55">
        <v>216000</v>
      </c>
      <c r="BE6" s="55"/>
      <c r="BF6" s="55">
        <v>525600</v>
      </c>
      <c r="BG6" s="55"/>
      <c r="BH6" s="55">
        <v>232500</v>
      </c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>
        <v>170000</v>
      </c>
      <c r="BW6" s="55"/>
      <c r="BX6" s="55">
        <v>170000</v>
      </c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</row>
    <row r="7" spans="1:113" s="2" customFormat="1" ht="30" customHeight="1">
      <c r="A7" s="23" t="s">
        <v>79</v>
      </c>
      <c r="B7" s="23" t="s">
        <v>123</v>
      </c>
      <c r="C7" s="23" t="s">
        <v>124</v>
      </c>
      <c r="D7" s="23" t="s">
        <v>125</v>
      </c>
      <c r="E7" s="55">
        <v>16694872.42</v>
      </c>
      <c r="F7" s="55">
        <v>11573879.92</v>
      </c>
      <c r="G7" s="55">
        <v>2431089</v>
      </c>
      <c r="H7" s="55">
        <v>4254533.2</v>
      </c>
      <c r="I7" s="55"/>
      <c r="J7" s="55"/>
      <c r="K7" s="55"/>
      <c r="L7" s="55">
        <v>812380.8</v>
      </c>
      <c r="M7" s="55">
        <v>406190.4</v>
      </c>
      <c r="N7" s="55"/>
      <c r="O7" s="55"/>
      <c r="P7" s="55">
        <v>10154.52</v>
      </c>
      <c r="Q7" s="55">
        <v>3659532</v>
      </c>
      <c r="R7" s="55"/>
      <c r="S7" s="55"/>
      <c r="T7" s="55">
        <v>617726.64</v>
      </c>
      <c r="U7" s="55">
        <v>422775.36</v>
      </c>
      <c r="V7" s="55">
        <v>158221.2</v>
      </c>
      <c r="W7" s="55"/>
      <c r="X7" s="55"/>
      <c r="Y7" s="55">
        <v>36250.08</v>
      </c>
      <c r="Z7" s="55"/>
      <c r="AA7" s="55"/>
      <c r="AB7" s="55"/>
      <c r="AC7" s="55">
        <v>480</v>
      </c>
      <c r="AD7" s="55"/>
      <c r="AE7" s="55"/>
      <c r="AF7" s="55"/>
      <c r="AG7" s="55">
        <v>4333265.86</v>
      </c>
      <c r="AH7" s="55">
        <v>724500</v>
      </c>
      <c r="AI7" s="55">
        <v>5000</v>
      </c>
      <c r="AJ7" s="55"/>
      <c r="AK7" s="55">
        <v>500</v>
      </c>
      <c r="AL7" s="55"/>
      <c r="AM7" s="55">
        <v>94480</v>
      </c>
      <c r="AN7" s="55">
        <v>80000</v>
      </c>
      <c r="AO7" s="55">
        <v>2039421.6</v>
      </c>
      <c r="AP7" s="55"/>
      <c r="AQ7" s="55">
        <v>70000</v>
      </c>
      <c r="AR7" s="55"/>
      <c r="AS7" s="55">
        <v>100000</v>
      </c>
      <c r="AT7" s="55"/>
      <c r="AU7" s="55">
        <v>30000</v>
      </c>
      <c r="AV7" s="55">
        <v>46466.34</v>
      </c>
      <c r="AW7" s="55">
        <v>10000</v>
      </c>
      <c r="AX7" s="55"/>
      <c r="AY7" s="55"/>
      <c r="AZ7" s="55"/>
      <c r="BA7" s="55"/>
      <c r="BB7" s="55">
        <v>118057.2</v>
      </c>
      <c r="BC7" s="55">
        <v>123140.72</v>
      </c>
      <c r="BD7" s="55">
        <v>139500</v>
      </c>
      <c r="BE7" s="55"/>
      <c r="BF7" s="55">
        <v>525600</v>
      </c>
      <c r="BG7" s="55"/>
      <c r="BH7" s="55">
        <v>226600</v>
      </c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>
        <v>170000</v>
      </c>
      <c r="BW7" s="55"/>
      <c r="BX7" s="55">
        <v>170000</v>
      </c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</row>
    <row r="8" spans="1:113" s="2" customFormat="1" ht="30" customHeight="1">
      <c r="A8" s="23" t="s">
        <v>79</v>
      </c>
      <c r="B8" s="23" t="s">
        <v>123</v>
      </c>
      <c r="C8" s="23" t="s">
        <v>124</v>
      </c>
      <c r="D8" s="23" t="s">
        <v>128</v>
      </c>
      <c r="E8" s="55">
        <v>4312122.21</v>
      </c>
      <c r="F8" s="55">
        <v>3455611.88</v>
      </c>
      <c r="G8" s="55">
        <v>682896</v>
      </c>
      <c r="H8" s="55">
        <v>347601.6</v>
      </c>
      <c r="I8" s="55"/>
      <c r="J8" s="55"/>
      <c r="K8" s="55">
        <v>1014152.4</v>
      </c>
      <c r="L8" s="55">
        <v>234660.48</v>
      </c>
      <c r="M8" s="55">
        <v>117330.24</v>
      </c>
      <c r="N8" s="55"/>
      <c r="O8" s="55"/>
      <c r="P8" s="55">
        <v>10267.32</v>
      </c>
      <c r="Q8" s="55">
        <v>887724</v>
      </c>
      <c r="R8" s="55"/>
      <c r="S8" s="55">
        <v>160979.84</v>
      </c>
      <c r="T8" s="55">
        <v>133365.6</v>
      </c>
      <c r="U8" s="55"/>
      <c r="V8" s="55">
        <v>121425.6</v>
      </c>
      <c r="W8" s="55"/>
      <c r="X8" s="55"/>
      <c r="Y8" s="55">
        <v>11760</v>
      </c>
      <c r="Z8" s="55"/>
      <c r="AA8" s="55"/>
      <c r="AB8" s="55"/>
      <c r="AC8" s="55">
        <v>180</v>
      </c>
      <c r="AD8" s="55"/>
      <c r="AE8" s="55"/>
      <c r="AF8" s="55"/>
      <c r="AG8" s="55">
        <v>723144.73</v>
      </c>
      <c r="AH8" s="55">
        <v>592386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>
        <v>10243.44</v>
      </c>
      <c r="AW8" s="55"/>
      <c r="AX8" s="55"/>
      <c r="AY8" s="55"/>
      <c r="AZ8" s="55"/>
      <c r="BA8" s="55"/>
      <c r="BB8" s="55"/>
      <c r="BC8" s="55">
        <v>38115.29</v>
      </c>
      <c r="BD8" s="55">
        <v>76500</v>
      </c>
      <c r="BE8" s="55"/>
      <c r="BF8" s="55"/>
      <c r="BG8" s="55"/>
      <c r="BH8" s="55">
        <v>5900</v>
      </c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</row>
    <row r="9" spans="1:113" s="2" customFormat="1" ht="30" customHeight="1">
      <c r="A9" s="23" t="s">
        <v>79</v>
      </c>
      <c r="B9" s="23" t="s">
        <v>129</v>
      </c>
      <c r="C9" s="23" t="s">
        <v>130</v>
      </c>
      <c r="D9" s="23" t="s">
        <v>131</v>
      </c>
      <c r="E9" s="55">
        <v>533126.64</v>
      </c>
      <c r="F9" s="55">
        <v>533126.64</v>
      </c>
      <c r="G9" s="55"/>
      <c r="H9" s="55"/>
      <c r="I9" s="55"/>
      <c r="J9" s="55"/>
      <c r="K9" s="55"/>
      <c r="L9" s="55"/>
      <c r="M9" s="55"/>
      <c r="N9" s="55">
        <v>533126.64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</row>
    <row r="10" spans="1:113" s="2" customFormat="1" ht="30" customHeight="1">
      <c r="A10" s="23" t="s">
        <v>79</v>
      </c>
      <c r="B10" s="23" t="s">
        <v>129</v>
      </c>
      <c r="C10" s="23" t="s">
        <v>130</v>
      </c>
      <c r="D10" s="23" t="s">
        <v>132</v>
      </c>
      <c r="E10" s="55">
        <v>153996.48</v>
      </c>
      <c r="F10" s="55">
        <v>153996.48</v>
      </c>
      <c r="G10" s="55"/>
      <c r="H10" s="55"/>
      <c r="I10" s="55"/>
      <c r="J10" s="55"/>
      <c r="K10" s="55"/>
      <c r="L10" s="55"/>
      <c r="M10" s="55"/>
      <c r="N10" s="55">
        <v>153996.48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</row>
    <row r="11" spans="1:113" s="2" customFormat="1" ht="30" customHeight="1">
      <c r="A11" s="23" t="s">
        <v>79</v>
      </c>
      <c r="B11" s="23" t="s">
        <v>129</v>
      </c>
      <c r="C11" s="23" t="s">
        <v>130</v>
      </c>
      <c r="D11" s="23" t="s">
        <v>133</v>
      </c>
      <c r="E11" s="55">
        <v>269395.2</v>
      </c>
      <c r="F11" s="55">
        <v>226495.2</v>
      </c>
      <c r="G11" s="55"/>
      <c r="H11" s="55"/>
      <c r="I11" s="55"/>
      <c r="J11" s="55"/>
      <c r="K11" s="55"/>
      <c r="L11" s="55"/>
      <c r="M11" s="55"/>
      <c r="N11" s="55"/>
      <c r="O11" s="55">
        <v>203095.2</v>
      </c>
      <c r="P11" s="55"/>
      <c r="Q11" s="55"/>
      <c r="R11" s="55">
        <v>23400</v>
      </c>
      <c r="S11" s="55"/>
      <c r="T11" s="55">
        <v>42900</v>
      </c>
      <c r="U11" s="55"/>
      <c r="V11" s="55"/>
      <c r="W11" s="55"/>
      <c r="X11" s="55"/>
      <c r="Y11" s="55"/>
      <c r="Z11" s="55"/>
      <c r="AA11" s="55">
        <v>42900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</row>
    <row r="12" s="2" customFormat="1" ht="30" customHeight="1">
      <c r="A12" s="60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workbookViewId="0" topLeftCell="A1">
      <selection activeCell="B5" sqref="B1:D65536"/>
    </sheetView>
  </sheetViews>
  <sheetFormatPr defaultColWidth="9.00390625" defaultRowHeight="12.75" customHeight="1"/>
  <cols>
    <col min="1" max="1" width="42.8515625" style="2" customWidth="1"/>
    <col min="2" max="4" width="18.7109375" style="2" customWidth="1"/>
    <col min="5" max="5" width="57.140625" style="2" customWidth="1"/>
    <col min="6" max="6" width="14.28125" style="2" customWidth="1"/>
    <col min="7" max="33" width="9.140625" style="2" hidden="1" customWidth="1"/>
    <col min="34" max="35" width="14.28125" style="2" customWidth="1"/>
    <col min="36" max="44" width="9.140625" style="2" hidden="1" customWidth="1"/>
    <col min="45" max="46" width="14.28125" style="2" customWidth="1"/>
    <col min="47" max="53" width="9.140625" style="2" hidden="1" customWidth="1"/>
    <col min="54" max="55" width="14.28125" style="2" customWidth="1"/>
    <col min="56" max="57" width="9.140625" style="2" hidden="1" customWidth="1"/>
    <col min="58" max="59" width="14.28125" style="2" customWidth="1"/>
    <col min="60" max="74" width="9.140625" style="2" hidden="1" customWidth="1"/>
    <col min="75" max="75" width="14.28125" style="2" customWidth="1"/>
    <col min="76" max="76" width="9.140625" style="2" hidden="1" customWidth="1"/>
    <col min="77" max="77" width="14.28125" style="2" customWidth="1"/>
    <col min="78" max="86" width="9.140625" style="2" hidden="1" customWidth="1"/>
    <col min="87" max="87" width="14.28125" style="2" customWidth="1"/>
    <col min="88" max="114" width="9.140625" style="2" hidden="1" customWidth="1"/>
    <col min="115" max="115" width="9.140625" style="2" customWidth="1"/>
  </cols>
  <sheetData>
    <row r="1" spans="1:114" s="2" customFormat="1" ht="15" customHeight="1">
      <c r="A1" s="19" t="s">
        <v>233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s="2" customFormat="1" ht="18.75" customHeight="1">
      <c r="A2" s="20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</row>
    <row r="3" spans="1:114" s="2" customFormat="1" ht="1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</row>
    <row r="4" spans="1:114" s="2" customFormat="1" ht="15" customHeight="1">
      <c r="A4" s="22" t="s">
        <v>63</v>
      </c>
      <c r="B4" s="22" t="s">
        <v>118</v>
      </c>
      <c r="C4" s="22"/>
      <c r="D4" s="22"/>
      <c r="E4" s="22" t="s">
        <v>235</v>
      </c>
      <c r="F4" s="22" t="s">
        <v>64</v>
      </c>
      <c r="G4" s="22" t="s">
        <v>139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 t="s">
        <v>140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 t="s">
        <v>141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 t="s">
        <v>142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 t="s">
        <v>143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 t="s">
        <v>144</v>
      </c>
      <c r="CO4" s="22"/>
      <c r="CP4" s="22"/>
      <c r="CQ4" s="22" t="s">
        <v>145</v>
      </c>
      <c r="CR4" s="22"/>
      <c r="CS4" s="22"/>
      <c r="CT4" s="22"/>
      <c r="CU4" s="22"/>
      <c r="CV4" s="22"/>
      <c r="CW4" s="22" t="s">
        <v>146</v>
      </c>
      <c r="CX4" s="22"/>
      <c r="CY4" s="22"/>
      <c r="CZ4" s="22"/>
      <c r="DA4" s="22"/>
      <c r="DB4" s="22" t="s">
        <v>147</v>
      </c>
      <c r="DC4" s="22"/>
      <c r="DD4" s="22"/>
      <c r="DE4" s="22" t="s">
        <v>148</v>
      </c>
      <c r="DF4" s="22"/>
      <c r="DG4" s="22"/>
      <c r="DH4" s="22"/>
      <c r="DI4" s="22"/>
      <c r="DJ4" s="22"/>
    </row>
    <row r="5" spans="1:114" s="2" customFormat="1" ht="48.75" customHeight="1">
      <c r="A5" s="22" t="s">
        <v>63</v>
      </c>
      <c r="B5" s="22" t="s">
        <v>85</v>
      </c>
      <c r="C5" s="22" t="s">
        <v>86</v>
      </c>
      <c r="D5" s="22" t="s">
        <v>87</v>
      </c>
      <c r="E5" s="22" t="s">
        <v>235</v>
      </c>
      <c r="F5" s="22" t="s">
        <v>64</v>
      </c>
      <c r="G5" s="22" t="s">
        <v>119</v>
      </c>
      <c r="H5" s="22" t="s">
        <v>149</v>
      </c>
      <c r="I5" s="22" t="s">
        <v>150</v>
      </c>
      <c r="J5" s="22" t="s">
        <v>151</v>
      </c>
      <c r="K5" s="22" t="s">
        <v>152</v>
      </c>
      <c r="L5" s="22" t="s">
        <v>153</v>
      </c>
      <c r="M5" s="22" t="s">
        <v>154</v>
      </c>
      <c r="N5" s="22" t="s">
        <v>155</v>
      </c>
      <c r="O5" s="22" t="s">
        <v>156</v>
      </c>
      <c r="P5" s="22" t="s">
        <v>157</v>
      </c>
      <c r="Q5" s="22" t="s">
        <v>158</v>
      </c>
      <c r="R5" s="22" t="s">
        <v>159</v>
      </c>
      <c r="S5" s="22" t="s">
        <v>160</v>
      </c>
      <c r="T5" s="22" t="s">
        <v>161</v>
      </c>
      <c r="U5" s="22" t="s">
        <v>119</v>
      </c>
      <c r="V5" s="22" t="s">
        <v>162</v>
      </c>
      <c r="W5" s="22" t="s">
        <v>163</v>
      </c>
      <c r="X5" s="22" t="s">
        <v>164</v>
      </c>
      <c r="Y5" s="22" t="s">
        <v>165</v>
      </c>
      <c r="Z5" s="22" t="s">
        <v>166</v>
      </c>
      <c r="AA5" s="22" t="s">
        <v>167</v>
      </c>
      <c r="AB5" s="22" t="s">
        <v>168</v>
      </c>
      <c r="AC5" s="22" t="s">
        <v>169</v>
      </c>
      <c r="AD5" s="22" t="s">
        <v>170</v>
      </c>
      <c r="AE5" s="22" t="s">
        <v>171</v>
      </c>
      <c r="AF5" s="22" t="s">
        <v>172</v>
      </c>
      <c r="AG5" s="22" t="s">
        <v>173</v>
      </c>
      <c r="AH5" s="22" t="s">
        <v>119</v>
      </c>
      <c r="AI5" s="22" t="s">
        <v>174</v>
      </c>
      <c r="AJ5" s="22" t="s">
        <v>175</v>
      </c>
      <c r="AK5" s="22" t="s">
        <v>176</v>
      </c>
      <c r="AL5" s="22" t="s">
        <v>177</v>
      </c>
      <c r="AM5" s="22" t="s">
        <v>178</v>
      </c>
      <c r="AN5" s="22" t="s">
        <v>179</v>
      </c>
      <c r="AO5" s="22" t="s">
        <v>180</v>
      </c>
      <c r="AP5" s="22" t="s">
        <v>181</v>
      </c>
      <c r="AQ5" s="22" t="s">
        <v>182</v>
      </c>
      <c r="AR5" s="22" t="s">
        <v>183</v>
      </c>
      <c r="AS5" s="22" t="s">
        <v>184</v>
      </c>
      <c r="AT5" s="22" t="s">
        <v>185</v>
      </c>
      <c r="AU5" s="22" t="s">
        <v>186</v>
      </c>
      <c r="AV5" s="22" t="s">
        <v>187</v>
      </c>
      <c r="AW5" s="22" t="s">
        <v>188</v>
      </c>
      <c r="AX5" s="22" t="s">
        <v>189</v>
      </c>
      <c r="AY5" s="22" t="s">
        <v>190</v>
      </c>
      <c r="AZ5" s="22" t="s">
        <v>191</v>
      </c>
      <c r="BA5" s="22" t="s">
        <v>192</v>
      </c>
      <c r="BB5" s="22" t="s">
        <v>193</v>
      </c>
      <c r="BC5" s="22" t="s">
        <v>194</v>
      </c>
      <c r="BD5" s="22" t="s">
        <v>195</v>
      </c>
      <c r="BE5" s="22" t="s">
        <v>196</v>
      </c>
      <c r="BF5" s="22" t="s">
        <v>197</v>
      </c>
      <c r="BG5" s="22" t="s">
        <v>198</v>
      </c>
      <c r="BH5" s="22" t="s">
        <v>199</v>
      </c>
      <c r="BI5" s="22" t="s">
        <v>200</v>
      </c>
      <c r="BJ5" s="22" t="s">
        <v>119</v>
      </c>
      <c r="BK5" s="22" t="s">
        <v>201</v>
      </c>
      <c r="BL5" s="22" t="s">
        <v>202</v>
      </c>
      <c r="BM5" s="22" t="s">
        <v>203</v>
      </c>
      <c r="BN5" s="22" t="s">
        <v>204</v>
      </c>
      <c r="BO5" s="22" t="s">
        <v>205</v>
      </c>
      <c r="BP5" s="22" t="s">
        <v>206</v>
      </c>
      <c r="BQ5" s="22" t="s">
        <v>207</v>
      </c>
      <c r="BR5" s="22" t="s">
        <v>208</v>
      </c>
      <c r="BS5" s="22" t="s">
        <v>209</v>
      </c>
      <c r="BT5" s="22" t="s">
        <v>210</v>
      </c>
      <c r="BU5" s="22" t="s">
        <v>211</v>
      </c>
      <c r="BV5" s="22" t="s">
        <v>212</v>
      </c>
      <c r="BW5" s="22" t="s">
        <v>119</v>
      </c>
      <c r="BX5" s="22" t="s">
        <v>201</v>
      </c>
      <c r="BY5" s="22" t="s">
        <v>202</v>
      </c>
      <c r="BZ5" s="22" t="s">
        <v>203</v>
      </c>
      <c r="CA5" s="22" t="s">
        <v>204</v>
      </c>
      <c r="CB5" s="22" t="s">
        <v>205</v>
      </c>
      <c r="CC5" s="22" t="s">
        <v>206</v>
      </c>
      <c r="CD5" s="22" t="s">
        <v>207</v>
      </c>
      <c r="CE5" s="22" t="s">
        <v>213</v>
      </c>
      <c r="CF5" s="22" t="s">
        <v>214</v>
      </c>
      <c r="CG5" s="22" t="s">
        <v>215</v>
      </c>
      <c r="CH5" s="22" t="s">
        <v>216</v>
      </c>
      <c r="CI5" s="22" t="s">
        <v>208</v>
      </c>
      <c r="CJ5" s="22" t="s">
        <v>209</v>
      </c>
      <c r="CK5" s="22" t="s">
        <v>210</v>
      </c>
      <c r="CL5" s="22" t="s">
        <v>211</v>
      </c>
      <c r="CM5" s="22" t="s">
        <v>217</v>
      </c>
      <c r="CN5" s="22" t="s">
        <v>119</v>
      </c>
      <c r="CO5" s="22" t="s">
        <v>218</v>
      </c>
      <c r="CP5" s="22" t="s">
        <v>219</v>
      </c>
      <c r="CQ5" s="22" t="s">
        <v>119</v>
      </c>
      <c r="CR5" s="22" t="s">
        <v>218</v>
      </c>
      <c r="CS5" s="22" t="s">
        <v>220</v>
      </c>
      <c r="CT5" s="22" t="s">
        <v>221</v>
      </c>
      <c r="CU5" s="22" t="s">
        <v>222</v>
      </c>
      <c r="CV5" s="22" t="s">
        <v>219</v>
      </c>
      <c r="CW5" s="22" t="s">
        <v>119</v>
      </c>
      <c r="CX5" s="22" t="s">
        <v>223</v>
      </c>
      <c r="CY5" s="22" t="s">
        <v>224</v>
      </c>
      <c r="CZ5" s="22" t="s">
        <v>225</v>
      </c>
      <c r="DA5" s="22" t="s">
        <v>226</v>
      </c>
      <c r="DB5" s="22" t="s">
        <v>119</v>
      </c>
      <c r="DC5" s="22" t="s">
        <v>227</v>
      </c>
      <c r="DD5" s="22" t="s">
        <v>228</v>
      </c>
      <c r="DE5" s="22" t="s">
        <v>119</v>
      </c>
      <c r="DF5" s="22" t="s">
        <v>229</v>
      </c>
      <c r="DG5" s="22" t="s">
        <v>230</v>
      </c>
      <c r="DH5" s="22" t="s">
        <v>231</v>
      </c>
      <c r="DI5" s="22" t="s">
        <v>232</v>
      </c>
      <c r="DJ5" s="22" t="s">
        <v>148</v>
      </c>
    </row>
    <row r="6" spans="1:114" s="2" customFormat="1" ht="30" customHeight="1">
      <c r="A6" s="23" t="s">
        <v>64</v>
      </c>
      <c r="B6" s="54" t="s">
        <v>91</v>
      </c>
      <c r="C6" s="54" t="s">
        <v>91</v>
      </c>
      <c r="D6" s="54" t="s">
        <v>91</v>
      </c>
      <c r="E6" s="23" t="s">
        <v>91</v>
      </c>
      <c r="F6" s="55">
        <v>18128712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>
        <v>17878712</v>
      </c>
      <c r="AI6" s="55">
        <v>9326712</v>
      </c>
      <c r="AJ6" s="55"/>
      <c r="AK6" s="55"/>
      <c r="AL6" s="55"/>
      <c r="AM6" s="55"/>
      <c r="AN6" s="55"/>
      <c r="AO6" s="55"/>
      <c r="AP6" s="55"/>
      <c r="AQ6" s="55"/>
      <c r="AR6" s="55"/>
      <c r="AS6" s="55">
        <v>820000</v>
      </c>
      <c r="AT6" s="55">
        <v>826500</v>
      </c>
      <c r="AU6" s="55"/>
      <c r="AV6" s="55"/>
      <c r="AW6" s="55"/>
      <c r="AX6" s="55"/>
      <c r="AY6" s="55"/>
      <c r="AZ6" s="55"/>
      <c r="BA6" s="55"/>
      <c r="BB6" s="55">
        <v>3009000</v>
      </c>
      <c r="BC6" s="55">
        <v>1171500</v>
      </c>
      <c r="BD6" s="55"/>
      <c r="BE6" s="55"/>
      <c r="BF6" s="55">
        <v>955000</v>
      </c>
      <c r="BG6" s="55">
        <v>1770000</v>
      </c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>
        <v>250000</v>
      </c>
      <c r="BX6" s="55"/>
      <c r="BY6" s="55">
        <v>100000</v>
      </c>
      <c r="BZ6" s="55"/>
      <c r="CA6" s="55"/>
      <c r="CB6" s="55"/>
      <c r="CC6" s="55"/>
      <c r="CD6" s="55"/>
      <c r="CE6" s="55"/>
      <c r="CF6" s="55"/>
      <c r="CG6" s="55"/>
      <c r="CH6" s="55"/>
      <c r="CI6" s="55">
        <v>150000</v>
      </c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6"/>
      <c r="DH6" s="56"/>
      <c r="DI6" s="56"/>
      <c r="DJ6" s="56"/>
    </row>
    <row r="7" spans="1:114" s="2" customFormat="1" ht="30" customHeight="1">
      <c r="A7" s="23" t="s">
        <v>79</v>
      </c>
      <c r="B7" s="54" t="s">
        <v>123</v>
      </c>
      <c r="C7" s="54" t="s">
        <v>124</v>
      </c>
      <c r="D7" s="54" t="s">
        <v>126</v>
      </c>
      <c r="E7" s="23" t="s">
        <v>236</v>
      </c>
      <c r="F7" s="55">
        <v>100000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>
        <v>100000</v>
      </c>
      <c r="BX7" s="55"/>
      <c r="BY7" s="55">
        <v>100000</v>
      </c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6"/>
      <c r="DH7" s="56"/>
      <c r="DI7" s="56"/>
      <c r="DJ7" s="56"/>
    </row>
    <row r="8" spans="1:114" s="2" customFormat="1" ht="30" customHeight="1">
      <c r="A8" s="23" t="s">
        <v>79</v>
      </c>
      <c r="B8" s="54" t="s">
        <v>123</v>
      </c>
      <c r="C8" s="54" t="s">
        <v>124</v>
      </c>
      <c r="D8" s="54" t="s">
        <v>126</v>
      </c>
      <c r="E8" s="23" t="s">
        <v>237</v>
      </c>
      <c r="F8" s="55">
        <v>800000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>
        <v>800000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>
        <v>800000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6"/>
      <c r="DH8" s="56"/>
      <c r="DI8" s="56"/>
      <c r="DJ8" s="56"/>
    </row>
    <row r="9" spans="1:114" s="2" customFormat="1" ht="30" customHeight="1">
      <c r="A9" s="23" t="s">
        <v>79</v>
      </c>
      <c r="B9" s="54" t="s">
        <v>123</v>
      </c>
      <c r="C9" s="54" t="s">
        <v>124</v>
      </c>
      <c r="D9" s="54" t="s">
        <v>126</v>
      </c>
      <c r="E9" s="23" t="s">
        <v>238</v>
      </c>
      <c r="F9" s="55">
        <v>2600000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>
        <v>2600000</v>
      </c>
      <c r="AI9" s="55">
        <v>2600000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6"/>
      <c r="DH9" s="56"/>
      <c r="DI9" s="56"/>
      <c r="DJ9" s="56"/>
    </row>
    <row r="10" spans="1:114" s="2" customFormat="1" ht="30" customHeight="1">
      <c r="A10" s="23" t="s">
        <v>79</v>
      </c>
      <c r="B10" s="54" t="s">
        <v>123</v>
      </c>
      <c r="C10" s="54" t="s">
        <v>124</v>
      </c>
      <c r="D10" s="54" t="s">
        <v>126</v>
      </c>
      <c r="E10" s="23" t="s">
        <v>239</v>
      </c>
      <c r="F10" s="55">
        <v>820000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>
        <v>820000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>
        <v>820000</v>
      </c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6"/>
      <c r="DH10" s="56"/>
      <c r="DI10" s="56"/>
      <c r="DJ10" s="56"/>
    </row>
    <row r="11" spans="1:114" s="2" customFormat="1" ht="30" customHeight="1">
      <c r="A11" s="23" t="s">
        <v>79</v>
      </c>
      <c r="B11" s="54" t="s">
        <v>123</v>
      </c>
      <c r="C11" s="54" t="s">
        <v>124</v>
      </c>
      <c r="D11" s="54" t="s">
        <v>126</v>
      </c>
      <c r="E11" s="23" t="s">
        <v>240</v>
      </c>
      <c r="F11" s="55">
        <v>100000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>
        <v>100000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>
        <v>100000</v>
      </c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6"/>
      <c r="DH11" s="56"/>
      <c r="DI11" s="56"/>
      <c r="DJ11" s="56"/>
    </row>
    <row r="12" spans="1:114" s="2" customFormat="1" ht="30" customHeight="1">
      <c r="A12" s="23" t="s">
        <v>79</v>
      </c>
      <c r="B12" s="54" t="s">
        <v>123</v>
      </c>
      <c r="C12" s="54" t="s">
        <v>124</v>
      </c>
      <c r="D12" s="54" t="s">
        <v>126</v>
      </c>
      <c r="E12" s="23" t="s">
        <v>241</v>
      </c>
      <c r="F12" s="55">
        <v>5944000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>
        <v>5794000</v>
      </c>
      <c r="AI12" s="55">
        <v>60000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>
        <v>3009000</v>
      </c>
      <c r="BC12" s="55"/>
      <c r="BD12" s="55"/>
      <c r="BE12" s="55"/>
      <c r="BF12" s="55">
        <v>955000</v>
      </c>
      <c r="BG12" s="55">
        <v>1770000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>
        <v>150000</v>
      </c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>
        <v>150000</v>
      </c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6"/>
      <c r="DH12" s="56"/>
      <c r="DI12" s="56"/>
      <c r="DJ12" s="56"/>
    </row>
    <row r="13" spans="1:114" s="2" customFormat="1" ht="30" customHeight="1">
      <c r="A13" s="23" t="s">
        <v>79</v>
      </c>
      <c r="B13" s="54" t="s">
        <v>123</v>
      </c>
      <c r="C13" s="54" t="s">
        <v>124</v>
      </c>
      <c r="D13" s="54" t="s">
        <v>126</v>
      </c>
      <c r="E13" s="23" t="s">
        <v>242</v>
      </c>
      <c r="F13" s="55">
        <v>675000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>
        <v>675000</v>
      </c>
      <c r="AI13" s="55">
        <v>675000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6"/>
      <c r="DH13" s="56"/>
      <c r="DI13" s="56"/>
      <c r="DJ13" s="56"/>
    </row>
    <row r="14" spans="1:114" s="2" customFormat="1" ht="30" customHeight="1">
      <c r="A14" s="23" t="s">
        <v>79</v>
      </c>
      <c r="B14" s="54" t="s">
        <v>123</v>
      </c>
      <c r="C14" s="54" t="s">
        <v>124</v>
      </c>
      <c r="D14" s="54" t="s">
        <v>126</v>
      </c>
      <c r="E14" s="23" t="s">
        <v>243</v>
      </c>
      <c r="F14" s="55">
        <v>5441712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>
        <v>5441712</v>
      </c>
      <c r="AI14" s="55">
        <v>5441712</v>
      </c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6"/>
      <c r="DH14" s="56"/>
      <c r="DI14" s="56"/>
      <c r="DJ14" s="56"/>
    </row>
    <row r="15" spans="1:114" s="2" customFormat="1" ht="30" customHeight="1">
      <c r="A15" s="23" t="s">
        <v>79</v>
      </c>
      <c r="B15" s="54" t="s">
        <v>123</v>
      </c>
      <c r="C15" s="54" t="s">
        <v>124</v>
      </c>
      <c r="D15" s="54" t="s">
        <v>127</v>
      </c>
      <c r="E15" s="23" t="s">
        <v>244</v>
      </c>
      <c r="F15" s="55">
        <v>48000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>
        <v>48000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>
        <v>48000</v>
      </c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6"/>
      <c r="DH15" s="56"/>
      <c r="DI15" s="56"/>
      <c r="DJ15" s="56"/>
    </row>
    <row r="16" spans="1:114" s="2" customFormat="1" ht="30" customHeight="1">
      <c r="A16" s="23" t="s">
        <v>79</v>
      </c>
      <c r="B16" s="54" t="s">
        <v>123</v>
      </c>
      <c r="C16" s="54" t="s">
        <v>124</v>
      </c>
      <c r="D16" s="54" t="s">
        <v>127</v>
      </c>
      <c r="E16" s="23" t="s">
        <v>245</v>
      </c>
      <c r="F16" s="55">
        <v>80000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>
        <v>80000</v>
      </c>
      <c r="AI16" s="55">
        <v>80000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6"/>
      <c r="DH16" s="56"/>
      <c r="DI16" s="56"/>
      <c r="DJ16" s="56"/>
    </row>
    <row r="17" spans="1:114" s="2" customFormat="1" ht="30" customHeight="1">
      <c r="A17" s="23" t="s">
        <v>79</v>
      </c>
      <c r="B17" s="54" t="s">
        <v>123</v>
      </c>
      <c r="C17" s="54" t="s">
        <v>124</v>
      </c>
      <c r="D17" s="54" t="s">
        <v>127</v>
      </c>
      <c r="E17" s="23" t="s">
        <v>246</v>
      </c>
      <c r="F17" s="55">
        <v>30000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>
        <v>30000</v>
      </c>
      <c r="AI17" s="55">
        <v>30000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6"/>
      <c r="DH17" s="56"/>
      <c r="DI17" s="56"/>
      <c r="DJ17" s="56"/>
    </row>
    <row r="18" spans="1:114" s="2" customFormat="1" ht="30" customHeight="1">
      <c r="A18" s="23" t="s">
        <v>79</v>
      </c>
      <c r="B18" s="54" t="s">
        <v>123</v>
      </c>
      <c r="C18" s="54" t="s">
        <v>124</v>
      </c>
      <c r="D18" s="54" t="s">
        <v>127</v>
      </c>
      <c r="E18" s="23" t="s">
        <v>247</v>
      </c>
      <c r="F18" s="55">
        <v>1023500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>
        <v>1023500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>
        <v>1023500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6"/>
      <c r="DH18" s="56"/>
      <c r="DI18" s="56"/>
      <c r="DJ18" s="56"/>
    </row>
    <row r="19" spans="1:114" s="2" customFormat="1" ht="30" customHeight="1">
      <c r="A19" s="23" t="s">
        <v>79</v>
      </c>
      <c r="B19" s="54" t="s">
        <v>123</v>
      </c>
      <c r="C19" s="54" t="s">
        <v>124</v>
      </c>
      <c r="D19" s="54" t="s">
        <v>127</v>
      </c>
      <c r="E19" s="23" t="s">
        <v>248</v>
      </c>
      <c r="F19" s="55">
        <v>26500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>
        <v>26500</v>
      </c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>
        <v>26500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6"/>
      <c r="DH19" s="56"/>
      <c r="DI19" s="56"/>
      <c r="DJ19" s="56"/>
    </row>
    <row r="20" spans="1:114" s="2" customFormat="1" ht="30" customHeight="1">
      <c r="A20" s="23" t="s">
        <v>79</v>
      </c>
      <c r="B20" s="54" t="s">
        <v>123</v>
      </c>
      <c r="C20" s="54" t="s">
        <v>124</v>
      </c>
      <c r="D20" s="54" t="s">
        <v>127</v>
      </c>
      <c r="E20" s="23" t="s">
        <v>249</v>
      </c>
      <c r="F20" s="55">
        <v>300000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>
        <v>300000</v>
      </c>
      <c r="AI20" s="55">
        <v>300000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6"/>
      <c r="DH20" s="56"/>
      <c r="DI20" s="56"/>
      <c r="DJ20" s="56"/>
    </row>
    <row r="21" spans="1:114" s="2" customFormat="1" ht="30" customHeight="1">
      <c r="A21" s="23" t="s">
        <v>79</v>
      </c>
      <c r="B21" s="54" t="s">
        <v>123</v>
      </c>
      <c r="C21" s="54" t="s">
        <v>124</v>
      </c>
      <c r="D21" s="54" t="s">
        <v>127</v>
      </c>
      <c r="E21" s="23" t="s">
        <v>250</v>
      </c>
      <c r="F21" s="55">
        <v>40000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>
        <v>40000</v>
      </c>
      <c r="AI21" s="55">
        <v>40000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6"/>
      <c r="DH21" s="56"/>
      <c r="DI21" s="56"/>
      <c r="DJ21" s="56"/>
    </row>
    <row r="22" spans="1:114" s="2" customFormat="1" ht="30" customHeight="1">
      <c r="A22" s="23" t="s">
        <v>79</v>
      </c>
      <c r="B22" s="54" t="s">
        <v>134</v>
      </c>
      <c r="C22" s="54" t="s">
        <v>135</v>
      </c>
      <c r="D22" s="54" t="s">
        <v>136</v>
      </c>
      <c r="E22" s="23" t="s">
        <v>251</v>
      </c>
      <c r="F22" s="55">
        <v>100000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>
        <v>100000</v>
      </c>
      <c r="AI22" s="55">
        <v>100000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6"/>
      <c r="DH22" s="56"/>
      <c r="DI22" s="56"/>
      <c r="DJ22" s="56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2020-01-23T10:55:05Z</cp:lastPrinted>
  <dcterms:created xsi:type="dcterms:W3CDTF">2021-05-20T14:27:12Z</dcterms:created>
  <dcterms:modified xsi:type="dcterms:W3CDTF">2021-05-20T14:47:38Z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