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10" activeTab="11"/>
  </bookViews>
  <sheets>
    <sheet name="2020年收支预算总表（全口径）-1" sheetId="1" r:id="rId1"/>
    <sheet name="2020年收入预算总表-2" sheetId="2" r:id="rId2"/>
    <sheet name="2020年支出预算总表（全口径）-3" sheetId="3" r:id="rId3"/>
    <sheet name="2020年财政拨款收支预算总表-4" sheetId="4" r:id="rId4"/>
    <sheet name="财政拨款收入预算总表-5" sheetId="5" r:id="rId5"/>
    <sheet name="2020年一般公共预算财政拨款支出表-6" sheetId="6" r:id="rId6"/>
    <sheet name="2020年一般公共预算财政拨款基本支出预算明细表-7" sheetId="7" r:id="rId7"/>
    <sheet name="2020年一般公共预算财政拨款项目支出预算明细表-8" sheetId="8" r:id="rId8"/>
    <sheet name="2020年政府性基金预算支出明细表-9 " sheetId="9" r:id="rId9"/>
    <sheet name="2020年一般公共预算财政拨款基本支出预算明细表（政府预算支出" sheetId="10" r:id="rId10"/>
    <sheet name="2020年一般公共预算财政拨款项目支出预算明细表（政府预算支出" sheetId="11" r:id="rId11"/>
    <sheet name="2020年政府性基金预算支出明细表（政府预算支出经济分 (2)" sheetId="12" r:id="rId12"/>
    <sheet name="2020年一般公共预算财政拨款三公经费支出预算表-13" sheetId="13" r:id="rId13"/>
    <sheet name="2020年政府采购预算表-14" sheetId="14" r:id="rId14"/>
    <sheet name="2020年项目支出绩效目标申报表-15" sheetId="15" r:id="rId15"/>
    <sheet name="2020年项目支出绩效目标申报表" sheetId="16" r:id="rId16"/>
  </sheets>
  <definedNames>
    <definedName name="_xlnm.Print_Titles" localSheetId="6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<sst xmlns="http://schemas.openxmlformats.org/spreadsheetml/2006/main" count="1308" uniqueCount="348">
  <si>
    <t>表一</t>
  </si>
  <si>
    <t>天津市北辰区人民政府果园新村街道办事处2020年收支预算总表（全口径）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</si>
  <si>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</si>
  <si>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</si>
  <si>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</si>
  <si>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</si>
  <si>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</si>
  <si>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</si>
  <si>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</si>
  <si>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</si>
  <si>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</si>
  <si>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</si>
  <si>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</si>
  <si>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</si>
  <si>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</si>
  <si>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</si>
  <si>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</si>
  <si>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</si>
  <si>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</si>
  <si>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</si>
  <si>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</si>
  <si>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</si>
  <si>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</si>
  <si>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</si>
  <si>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</si>
  <si>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</si>
  <si>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</si>
  <si>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</si>
  <si>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</si>
  <si>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</si>
  <si>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</si>
  <si>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</si>
  <si>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</si>
  <si>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</si>
  <si>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</si>
  <si>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</si>
  <si>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</si>
  <si>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</si>
  <si>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</si>
  <si>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</si>
  <si>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</si>
  <si>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</si>
  <si>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</si>
  <si>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</si>
  <si>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</si>
  <si>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</si>
  <si>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天津市北辰区人民政府果园新村街道办事处2020年收入预算总表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</si>
  <si>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</si>
  <si>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</si>
  <si>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</si>
  <si>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</si>
  <si>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</si>
  <si>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</si>
  <si>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</si>
  <si>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</si>
  <si>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</si>
  <si>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</si>
  <si>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</si>
  <si>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</si>
  <si>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</si>
  <si>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</si>
  <si>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</si>
  <si>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</si>
  <si>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天津市北辰区人民政府果园新村街道办事处</t>
  </si>
  <si>
    <t>表三</t>
  </si>
  <si>
    <t>天津市北辰区人民政府果园新村街道办事处2020年支出预算总表（全口径）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</si>
  <si>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</si>
  <si>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</si>
  <si>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</si>
  <si>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</si>
  <si>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</si>
  <si>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</si>
  <si>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</si>
  <si>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</si>
  <si>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</si>
  <si>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</si>
  <si>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201 - 一般公共服务支出</t>
  </si>
  <si>
    <t>20103 - 政府办公厅（室）及相关机构事务</t>
  </si>
  <si>
    <t>2010301 - 行政运行</t>
  </si>
  <si>
    <t>2010302 - 一般行政管理事务</t>
  </si>
  <si>
    <t>2010350 - 事业运行</t>
  </si>
  <si>
    <t>20111 - 纪检监察事务</t>
  </si>
  <si>
    <t>2011102 - 一般行政管理事务</t>
  </si>
  <si>
    <t>205 - 教育支出</t>
  </si>
  <si>
    <t>20502 - 普通教育</t>
  </si>
  <si>
    <t>2050201 - 学前教育</t>
  </si>
  <si>
    <t>207 - 文化旅游体育与传媒支出</t>
  </si>
  <si>
    <t>20703 - 体育</t>
  </si>
  <si>
    <t>2070308 - 群众体育</t>
  </si>
  <si>
    <t>208 - 社会保障和就业支出</t>
  </si>
  <si>
    <t>20802 - 民政管理事务</t>
  </si>
  <si>
    <t>2080208 - 基层政权建设和社区治理</t>
  </si>
  <si>
    <t>20828 - 退役军人管理事务</t>
  </si>
  <si>
    <t>2082802 - 一般行政管理事务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</si>
  <si>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</si>
  <si>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</si>
  <si>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</si>
  <si>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</si>
  <si>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</si>
  <si>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211 - 节能环保支出</t>
  </si>
  <si>
    <t>21103 - 污染防治</t>
  </si>
  <si>
    <t>2110301 - 大气</t>
  </si>
  <si>
    <t>212 - 城乡社区支出</t>
  </si>
  <si>
    <t>21201 - 城乡社区管理事务</t>
  </si>
  <si>
    <t>2120102 - 一般行政管理事务</t>
  </si>
  <si>
    <t>2120104 - 城管执法</t>
  </si>
  <si>
    <t>表四</t>
  </si>
  <si>
    <t>天津市北辰区人民政府果园新村街道办事处2020年财政拨款收支预算总表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</si>
  <si>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</si>
  <si>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</si>
  <si>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</si>
  <si>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</si>
  <si>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</si>
  <si>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</si>
  <si>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</si>
  <si>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天津市北辰区人民政府果园新村街道办事处2020年财政拨款收入预算总表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</si>
  <si>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</si>
  <si>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</si>
  <si>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</si>
  <si>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</si>
  <si>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</si>
  <si>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天津市北辰区人民政府果园新村街道办事处2020年一般公共预算财政拨款支出表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</si>
  <si>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</si>
  <si>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</si>
  <si>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</si>
  <si>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</si>
  <si>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</si>
  <si>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</si>
  <si>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</si>
  <si>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天津市北辰区人民政府果园新村街道办事处2020年一般公共预算财政拨款基本支出预算明细表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</si>
  <si>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</si>
  <si>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</si>
  <si>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</si>
  <si>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</si>
  <si>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</si>
  <si>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</si>
  <si>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</si>
  <si>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</si>
  <si>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</si>
  <si>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</si>
  <si>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</si>
  <si>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</si>
  <si>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</si>
  <si>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</si>
  <si>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</si>
  <si>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</si>
  <si>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</si>
  <si>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</si>
  <si>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</si>
  <si>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</si>
  <si>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</si>
  <si>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</si>
  <si>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</si>
  <si>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</si>
  <si>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</si>
  <si>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</si>
  <si>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</si>
  <si>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</si>
  <si>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</si>
  <si>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</si>
  <si>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</si>
  <si>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</si>
  <si>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</si>
  <si>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</si>
  <si>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</si>
  <si>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</si>
  <si>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</si>
  <si>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</si>
  <si>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</si>
  <si>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</si>
  <si>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</si>
  <si>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</si>
  <si>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</si>
  <si>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</si>
  <si>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</si>
  <si>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</si>
  <si>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</si>
  <si>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</si>
  <si>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</si>
  <si>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</si>
  <si>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</si>
  <si>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</si>
  <si>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</si>
  <si>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</si>
  <si>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</si>
  <si>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</si>
  <si>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</si>
  <si>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</si>
  <si>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</si>
  <si>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</si>
  <si>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</si>
  <si>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</si>
  <si>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</si>
  <si>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</si>
  <si>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</si>
  <si>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</si>
  <si>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</si>
  <si>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</si>
  <si>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</si>
  <si>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</si>
  <si>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</si>
  <si>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</si>
  <si>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</si>
  <si>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</si>
  <si>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</si>
  <si>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</si>
  <si>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</si>
  <si>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</si>
  <si>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</si>
  <si>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</si>
  <si>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</si>
  <si>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</si>
  <si>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</si>
  <si>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</si>
  <si>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</si>
  <si>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</si>
  <si>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</si>
  <si>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</si>
  <si>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</si>
  <si>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</si>
  <si>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</si>
  <si>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</si>
  <si>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</si>
  <si>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</si>
  <si>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</si>
  <si>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天津市北辰区人民政府果园新村街道办事处2020年一般公共预算财政拨款项目支出预算明细表</t>
  </si>
  <si>
    <t>项目名称</t>
  </si>
  <si>
    <t>党建工作经费</t>
  </si>
  <si>
    <t>综合治理中心工作经费</t>
  </si>
  <si>
    <t>区域发展工作经费</t>
  </si>
  <si>
    <t>党政工作经费</t>
  </si>
  <si>
    <t>公共安全工作经费</t>
  </si>
  <si>
    <t>党群服务中心工作经费</t>
  </si>
  <si>
    <t>纪检工作经费</t>
  </si>
  <si>
    <t>教育经费</t>
  </si>
  <si>
    <t>学校运动场对外开放专项经费</t>
  </si>
  <si>
    <t>公共服务工作经费</t>
  </si>
  <si>
    <t>退役军人服务工作经费</t>
  </si>
  <si>
    <t>环保网格员经费</t>
  </si>
  <si>
    <t>公共管理工作经费</t>
  </si>
  <si>
    <t>执法队加班误餐补助</t>
  </si>
  <si>
    <t>综合执法工作经费</t>
  </si>
  <si>
    <t>表九</t>
  </si>
  <si>
    <t>天津市北辰区人民政府果园新村街道办事处2020年政府性基金预算支出表</t>
  </si>
  <si>
    <t>注：本表为空表。</t>
  </si>
  <si>
    <t>表十</t>
  </si>
  <si>
    <t>天津市北辰区人民政府果园新村街道办事处2020年一般公共预算财政拨款基本支出预算明细表（政府预算支出经济分类科目)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</si>
  <si>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</si>
  <si>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</si>
  <si>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</si>
  <si>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</si>
  <si>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</si>
  <si>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</si>
  <si>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</si>
  <si>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</si>
  <si>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</si>
  <si>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</si>
  <si>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</si>
  <si>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</si>
  <si>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</si>
  <si>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</si>
  <si>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</si>
  <si>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</si>
  <si>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</si>
  <si>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</si>
  <si>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</si>
  <si>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</si>
  <si>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</si>
  <si>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</si>
  <si>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</si>
  <si>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</si>
  <si>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</si>
  <si>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</si>
  <si>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</si>
  <si>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</si>
  <si>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</si>
  <si>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</si>
  <si>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</si>
  <si>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</si>
  <si>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</si>
  <si>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</si>
  <si>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</si>
  <si>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</si>
  <si>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</si>
  <si>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</si>
  <si>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</si>
  <si>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</si>
  <si>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天津市北辰区人民政府果园新村街道办事处2020年一般公共预算财政拨款项目支出预算明细表（政府预算支出经济分类科目）</t>
  </si>
  <si>
    <t>表十二</t>
  </si>
  <si>
    <t>天津市北辰区人民政府果园新村街道办事处2020年政府性基金预算支出明细表（政府预算支出经济分类科目）</t>
  </si>
  <si>
    <t>表十三</t>
  </si>
  <si>
    <t>天津市北辰区人民政府果园新村街道办事处2020年一般公共预算财政拨款三公经费支出预算表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</si>
  <si>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</si>
  <si>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</si>
  <si>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</si>
  <si>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</si>
  <si>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</si>
  <si>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</si>
  <si>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天津市北辰区人民政府果园新村街道办事处2020年政府采购预算表</t>
  </si>
  <si>
    <t>单位元</t>
  </si>
  <si>
    <t>采购名称</t>
  </si>
  <si>
    <t>资              金              来              源</t>
  </si>
  <si>
    <t>C99-其他服务</t>
  </si>
  <si>
    <t>B99-其他建筑工程</t>
  </si>
  <si>
    <t>A020202-投影仪</t>
  </si>
  <si>
    <t>A02010601-打印设备</t>
  </si>
  <si>
    <t>A020204-多功能一体机</t>
  </si>
  <si>
    <t>A02010104-台式计算机</t>
  </si>
  <si>
    <t>A02010105-便携式计算机</t>
  </si>
  <si>
    <t>A0206180203-空调机</t>
  </si>
  <si>
    <t>B07-装修工程</t>
  </si>
  <si>
    <t>A0201060901-扫描仪</t>
  </si>
  <si>
    <t xml:space="preserve">项目支出绩效目标申报表   </t>
  </si>
  <si>
    <t>主管预算部门</t>
  </si>
  <si>
    <t>实施单位</t>
  </si>
  <si>
    <t>项目属性</t>
  </si>
  <si>
    <t>经常性项目</t>
  </si>
  <si>
    <t>项目起止时间</t>
  </si>
  <si>
    <t>-</t>
  </si>
  <si>
    <t>项目资金 （万元）</t>
  </si>
  <si>
    <t xml:space="preserve">  其中：财政拨款</t>
  </si>
  <si>
    <t>其他资金</t>
  </si>
  <si>
    <t>绩效目标</t>
  </si>
  <si>
    <t>一级指标</t>
  </si>
  <si>
    <t>二级指标</t>
  </si>
  <si>
    <t>三级指标（示例）</t>
  </si>
  <si>
    <t>指标值</t>
  </si>
  <si>
    <t>产出指标</t>
  </si>
  <si>
    <t>数量指标</t>
  </si>
  <si>
    <t>发放人数</t>
  </si>
  <si>
    <t>6人</t>
  </si>
  <si>
    <t>质量指标</t>
  </si>
  <si>
    <t>按规定时间内巡查</t>
  </si>
  <si>
    <t>100%</t>
  </si>
  <si>
    <t>效益指标</t>
  </si>
  <si>
    <t>社会效益指标</t>
  </si>
  <si>
    <t>本地区环保问题及时治理</t>
  </si>
  <si>
    <t>满意度指标</t>
  </si>
  <si>
    <t>街考核满意度</t>
  </si>
  <si>
    <t>18人</t>
  </si>
  <si>
    <t>每周每人标准</t>
  </si>
  <si>
    <t>43元</t>
  </si>
  <si>
    <t>成本指标</t>
  </si>
  <si>
    <t>全年补助标准</t>
  </si>
  <si>
    <t>小于等于40248元</t>
  </si>
  <si>
    <t>完成既定工作</t>
  </si>
  <si>
    <t>完成</t>
  </si>
  <si>
    <t>小区无新增违章，街域道路有序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</si>
</sst>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" fontId="7" fillId="0" borderId="12" xfId="0" applyNumberFormat="1" applyFont="1" applyBorder="1" applyAlignment="1" applyProtection="1">
      <alignment horizontal="right" vertical="center" wrapText="1"/>
      <protection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10" fillId="0" borderId="0" xfId="64">
      <alignment vertical="center"/>
      <protection/>
    </xf>
    <xf numFmtId="0" fontId="10" fillId="0" borderId="0" xfId="64" applyFont="1" applyBorder="1" applyAlignment="1" applyProtection="1">
      <alignment vertical="center"/>
      <protection/>
    </xf>
    <xf numFmtId="49" fontId="10" fillId="0" borderId="0" xfId="64" applyNumberFormat="1" applyFont="1" applyBorder="1" applyAlignment="1" applyProtection="1">
      <alignment horizontal="center" vertical="center" wrapText="1"/>
      <protection/>
    </xf>
    <xf numFmtId="49" fontId="10" fillId="0" borderId="14" xfId="64" applyNumberFormat="1" applyFont="1" applyBorder="1" applyAlignment="1" applyProtection="1">
      <alignment vertical="center" wrapText="1"/>
      <protection/>
    </xf>
    <xf numFmtId="49" fontId="10" fillId="0" borderId="15" xfId="64" applyNumberFormat="1" applyFont="1" applyBorder="1" applyAlignment="1" applyProtection="1">
      <alignment vertical="center" wrapText="1"/>
      <protection/>
    </xf>
    <xf numFmtId="49" fontId="10" fillId="34" borderId="16" xfId="64" applyNumberFormat="1" applyFont="1" applyFill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vertical="center" wrapText="1"/>
      <protection/>
    </xf>
    <xf numFmtId="4" fontId="10" fillId="0" borderId="16" xfId="64" applyNumberFormat="1" applyFont="1" applyBorder="1" applyAlignment="1" applyProtection="1">
      <alignment horizontal="right" vertical="center" wrapText="1"/>
      <protection/>
    </xf>
    <xf numFmtId="49" fontId="10" fillId="0" borderId="15" xfId="6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10" fillId="0" borderId="0" xfId="63" applyFont="1">
      <alignment vertical="center"/>
      <protection/>
    </xf>
    <xf numFmtId="0" fontId="10" fillId="0" borderId="0" xfId="63" applyFont="1" applyBorder="1" applyAlignment="1" applyProtection="1">
      <alignment vertical="center"/>
      <protection/>
    </xf>
    <xf numFmtId="49" fontId="10" fillId="0" borderId="0" xfId="63" applyNumberFormat="1" applyFont="1" applyBorder="1" applyAlignment="1" applyProtection="1">
      <alignment horizontal="center" vertical="center" wrapText="1"/>
      <protection/>
    </xf>
    <xf numFmtId="49" fontId="10" fillId="0" borderId="0" xfId="63" applyNumberFormat="1" applyFont="1" applyBorder="1" applyAlignment="1" applyProtection="1">
      <alignment vertical="center" wrapText="1"/>
      <protection/>
    </xf>
    <xf numFmtId="49" fontId="10" fillId="34" borderId="16" xfId="63" applyNumberFormat="1" applyFont="1" applyFill="1" applyBorder="1" applyAlignment="1" applyProtection="1">
      <alignment horizontal="center" vertical="center" wrapText="1"/>
      <protection/>
    </xf>
    <xf numFmtId="49" fontId="10" fillId="0" borderId="16" xfId="63" applyNumberFormat="1" applyFont="1" applyBorder="1" applyAlignment="1" applyProtection="1">
      <alignment vertical="center" wrapText="1"/>
      <protection/>
    </xf>
    <xf numFmtId="4" fontId="10" fillId="0" borderId="16" xfId="63" applyNumberFormat="1" applyFont="1" applyBorder="1" applyAlignment="1" applyProtection="1">
      <alignment horizontal="right" vertical="center" wrapText="1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49" fontId="8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49" fontId="3" fillId="34" borderId="11" xfId="0" applyNumberFormat="1" applyFont="1" applyFill="1" applyBorder="1" applyAlignment="1" applyProtection="1">
      <alignment horizontal="right" vertical="center" wrapText="1"/>
      <protection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4" borderId="17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vertical="center" wrapText="1"/>
      <protection/>
    </xf>
    <xf numFmtId="49" fontId="11" fillId="34" borderId="10" xfId="0" applyNumberFormat="1" applyFont="1" applyFill="1" applyBorder="1" applyAlignment="1" applyProtection="1">
      <alignment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3" fillId="34" borderId="0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35.7109375" style="2" customWidth="1"/>
    <col min="2" max="2" width="21.421875" style="2" customWidth="1"/>
    <col min="3" max="3" width="35.7109375" style="2" customWidth="1"/>
    <col min="4" max="4" width="21.421875" style="2" customWidth="1"/>
    <col min="5" max="6" width="9.140625" style="2" customWidth="1"/>
  </cols>
  <sheetData>
    <row r="1" spans="1:4" s="2" customFormat="1" ht="15" customHeight="1">
      <c r="A1" s="72" t="s">
        <v>0</v>
      </c>
      <c r="B1" s="72"/>
      <c r="C1" s="72"/>
      <c r="D1" s="72"/>
    </row>
    <row r="2" spans="1:5" s="2" customFormat="1" ht="18.75" customHeight="1">
      <c r="A2" s="20" t="s">
        <v>1</v>
      </c>
      <c r="B2" s="74"/>
      <c r="C2" s="74"/>
      <c r="D2" s="74"/>
      <c r="E2" s="75"/>
    </row>
    <row r="3" spans="1:4" s="2" customFormat="1" ht="15" customHeight="1">
      <c r="A3" s="86" t="s">
        <v>2</v>
      </c>
      <c r="B3" s="86"/>
      <c r="C3" s="86"/>
      <c r="D3" s="86"/>
    </row>
    <row r="4" spans="1:4" s="2" customFormat="1" ht="14.25" customHeight="1">
      <c r="A4" s="77" t="s">
        <v>3</v>
      </c>
      <c r="B4" s="78"/>
      <c r="C4" s="77" t="s">
        <v>4</v>
      </c>
      <c r="D4" s="78"/>
    </row>
    <row r="5" spans="1:4" s="2" customFormat="1" ht="14.25" customHeight="1">
      <c r="A5" s="22" t="s">
        <v>5</v>
      </c>
      <c r="B5" s="22" t="s">
        <v>6</v>
      </c>
      <c r="C5" s="22" t="s">
        <v>5</v>
      </c>
      <c r="D5" s="22" t="s">
        <v>6</v>
      </c>
    </row>
    <row r="6" spans="1:4" s="2" customFormat="1" ht="15" customHeight="1">
      <c r="A6" s="79" t="s">
        <v>7</v>
      </c>
      <c r="B6" s="70">
        <v>29283386.7</v>
      </c>
      <c r="C6" s="79" t="s">
        <v>8</v>
      </c>
      <c r="D6" s="70">
        <v>24442768.1</v>
      </c>
    </row>
    <row r="7" spans="1:4" s="2" customFormat="1" ht="15" customHeight="1">
      <c r="A7" s="79" t="s">
        <v>9</v>
      </c>
      <c r="B7" s="70"/>
      <c r="C7" s="79" t="s">
        <v>10</v>
      </c>
      <c r="D7" s="70"/>
    </row>
    <row r="8" spans="1:4" s="2" customFormat="1" ht="15" customHeight="1">
      <c r="A8" s="79" t="s">
        <v>11</v>
      </c>
      <c r="B8" s="81"/>
      <c r="C8" s="79" t="s">
        <v>12</v>
      </c>
      <c r="D8" s="70">
        <v>235000</v>
      </c>
    </row>
    <row r="9" spans="1:4" s="2" customFormat="1" ht="15" customHeight="1">
      <c r="A9" s="79" t="s">
        <v>13</v>
      </c>
      <c r="B9" s="70"/>
      <c r="C9" s="79" t="s">
        <v>14</v>
      </c>
      <c r="D9" s="70"/>
    </row>
    <row r="10" spans="1:4" s="2" customFormat="1" ht="15" customHeight="1">
      <c r="A10" s="79" t="s">
        <v>15</v>
      </c>
      <c r="B10" s="81"/>
      <c r="C10" s="79" t="s">
        <v>16</v>
      </c>
      <c r="D10" s="70">
        <v>150000</v>
      </c>
    </row>
    <row r="11" spans="1:4" s="2" customFormat="1" ht="15" customHeight="1">
      <c r="A11" s="79" t="s">
        <v>17</v>
      </c>
      <c r="B11" s="81"/>
      <c r="C11" s="79" t="s">
        <v>18</v>
      </c>
      <c r="D11" s="70">
        <v>560000</v>
      </c>
    </row>
    <row r="12" spans="1:4" s="2" customFormat="1" ht="15" customHeight="1">
      <c r="A12" s="79" t="s">
        <v>19</v>
      </c>
      <c r="B12" s="81"/>
      <c r="C12" s="79" t="s">
        <v>20</v>
      </c>
      <c r="D12" s="70">
        <v>737677.6</v>
      </c>
    </row>
    <row r="13" spans="1:4" s="2" customFormat="1" ht="15" customHeight="1">
      <c r="A13" s="79" t="s">
        <v>21</v>
      </c>
      <c r="B13" s="70"/>
      <c r="C13" s="79" t="s">
        <v>22</v>
      </c>
      <c r="D13" s="70">
        <v>150000</v>
      </c>
    </row>
    <row r="14" spans="1:4" s="2" customFormat="1" ht="15" customHeight="1">
      <c r="A14" s="79"/>
      <c r="B14" s="81"/>
      <c r="C14" s="79" t="s">
        <v>23</v>
      </c>
      <c r="D14" s="70">
        <v>3007941</v>
      </c>
    </row>
    <row r="15" spans="1:4" s="2" customFormat="1" ht="15" customHeight="1">
      <c r="A15" s="79"/>
      <c r="B15" s="81"/>
      <c r="C15" s="79" t="s">
        <v>24</v>
      </c>
      <c r="D15" s="70"/>
    </row>
    <row r="16" spans="1:4" s="2" customFormat="1" ht="15" customHeight="1">
      <c r="A16" s="79"/>
      <c r="B16" s="81"/>
      <c r="C16" s="79" t="s">
        <v>25</v>
      </c>
      <c r="D16" s="70"/>
    </row>
    <row r="17" spans="1:4" s="2" customFormat="1" ht="15" customHeight="1">
      <c r="A17" s="79"/>
      <c r="B17" s="81"/>
      <c r="C17" s="79" t="s">
        <v>26</v>
      </c>
      <c r="D17" s="70"/>
    </row>
    <row r="18" spans="1:4" s="2" customFormat="1" ht="15" customHeight="1">
      <c r="A18" s="79"/>
      <c r="B18" s="81"/>
      <c r="C18" s="79" t="s">
        <v>27</v>
      </c>
      <c r="D18" s="70"/>
    </row>
    <row r="19" spans="1:4" s="2" customFormat="1" ht="15" customHeight="1">
      <c r="A19" s="79"/>
      <c r="B19" s="81"/>
      <c r="C19" s="79" t="s">
        <v>28</v>
      </c>
      <c r="D19" s="70"/>
    </row>
    <row r="20" spans="1:4" s="2" customFormat="1" ht="15" customHeight="1">
      <c r="A20" s="79"/>
      <c r="B20" s="81"/>
      <c r="C20" s="79" t="s">
        <v>29</v>
      </c>
      <c r="D20" s="70"/>
    </row>
    <row r="21" spans="1:4" s="2" customFormat="1" ht="15" customHeight="1">
      <c r="A21" s="79"/>
      <c r="B21" s="81"/>
      <c r="C21" s="79" t="s">
        <v>30</v>
      </c>
      <c r="D21" s="70"/>
    </row>
    <row r="22" spans="1:4" s="2" customFormat="1" ht="15" customHeight="1">
      <c r="A22" s="79"/>
      <c r="B22" s="81"/>
      <c r="C22" s="79" t="s">
        <v>31</v>
      </c>
      <c r="D22" s="70"/>
    </row>
    <row r="23" spans="1:4" s="2" customFormat="1" ht="15" customHeight="1">
      <c r="A23" s="79"/>
      <c r="B23" s="81"/>
      <c r="C23" s="79" t="s">
        <v>32</v>
      </c>
      <c r="D23" s="70"/>
    </row>
    <row r="24" spans="1:4" s="2" customFormat="1" ht="15" customHeight="1">
      <c r="A24" s="79"/>
      <c r="B24" s="81"/>
      <c r="C24" s="79" t="s">
        <v>33</v>
      </c>
      <c r="D24" s="70"/>
    </row>
    <row r="25" spans="1:4" s="2" customFormat="1" ht="15" customHeight="1">
      <c r="A25" s="79"/>
      <c r="B25" s="81"/>
      <c r="C25" s="79" t="s">
        <v>34</v>
      </c>
      <c r="D25" s="70"/>
    </row>
    <row r="26" spans="1:4" s="2" customFormat="1" ht="15" customHeight="1">
      <c r="A26" s="79"/>
      <c r="B26" s="81"/>
      <c r="C26" s="79" t="s">
        <v>35</v>
      </c>
      <c r="D26" s="70"/>
    </row>
    <row r="27" spans="1:4" s="2" customFormat="1" ht="15" customHeight="1">
      <c r="A27" s="79"/>
      <c r="B27" s="81"/>
      <c r="C27" s="79" t="s">
        <v>36</v>
      </c>
      <c r="D27" s="70"/>
    </row>
    <row r="28" spans="1:4" s="2" customFormat="1" ht="15" customHeight="1">
      <c r="A28" s="79"/>
      <c r="B28" s="81"/>
      <c r="C28" s="79" t="s">
        <v>37</v>
      </c>
      <c r="D28" s="70"/>
    </row>
    <row r="29" spans="1:4" s="2" customFormat="1" ht="15" customHeight="1">
      <c r="A29" s="79" t="s">
        <v>38</v>
      </c>
      <c r="B29" s="70">
        <f>B6+B9+B13</f>
        <v>29283386.7</v>
      </c>
      <c r="C29" s="79" t="s">
        <v>39</v>
      </c>
      <c r="D29" s="70">
        <v>29283386.7</v>
      </c>
    </row>
    <row r="30" spans="1:4" s="2" customFormat="1" ht="15" customHeight="1">
      <c r="A30" s="79" t="s">
        <v>40</v>
      </c>
      <c r="B30" s="81"/>
      <c r="C30" s="79" t="s">
        <v>41</v>
      </c>
      <c r="D30" s="81"/>
    </row>
    <row r="31" spans="1:4" s="2" customFormat="1" ht="15" customHeight="1">
      <c r="A31" s="79" t="s">
        <v>42</v>
      </c>
      <c r="B31" s="70"/>
      <c r="C31" s="79"/>
      <c r="D31" s="81"/>
    </row>
    <row r="32" spans="1:4" s="2" customFormat="1" ht="15" customHeight="1">
      <c r="A32" s="79" t="s">
        <v>43</v>
      </c>
      <c r="B32" s="70">
        <f>B29+B30+B31</f>
        <v>29283386.7</v>
      </c>
      <c r="C32" s="79" t="s">
        <v>44</v>
      </c>
      <c r="D32" s="70">
        <v>29283386.7</v>
      </c>
    </row>
    <row r="33" spans="1:3" s="2" customFormat="1" ht="15" customHeight="1">
      <c r="A33" s="61"/>
      <c r="C33" s="6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"/>
  <sheetViews>
    <sheetView showGridLines="0" workbookViewId="0" topLeftCell="A1">
      <selection activeCell="C19" sqref="C18:C19"/>
    </sheetView>
  </sheetViews>
  <sheetFormatPr defaultColWidth="9.140625" defaultRowHeight="12.75" customHeight="1"/>
  <cols>
    <col min="1" max="1" width="49.28125" style="2" customWidth="1"/>
    <col min="2" max="2" width="22.7109375" style="2" bestFit="1" customWidth="1"/>
    <col min="3" max="3" width="39.57421875" style="2" bestFit="1" customWidth="1"/>
    <col min="4" max="4" width="25.140625" style="2" bestFit="1" customWidth="1"/>
    <col min="5" max="12" width="14.28125" style="2" customWidth="1"/>
    <col min="13" max="13" width="9.140625" style="2" hidden="1" customWidth="1"/>
    <col min="14" max="14" width="14.28125" style="2" customWidth="1"/>
    <col min="15" max="20" width="9.140625" style="2" hidden="1" customWidth="1"/>
    <col min="21" max="21" width="14.28125" style="2" customWidth="1"/>
    <col min="22" max="50" width="9.140625" style="2" hidden="1" customWidth="1"/>
    <col min="51" max="52" width="14.28125" style="2" customWidth="1"/>
    <col min="53" max="54" width="9.140625" style="2" hidden="1" customWidth="1"/>
    <col min="55" max="55" width="14.28125" style="2" customWidth="1"/>
    <col min="56" max="82" width="9.140625" style="2" hidden="1" customWidth="1"/>
    <col min="83" max="83" width="9.140625" style="2" customWidth="1"/>
  </cols>
  <sheetData>
    <row r="1" spans="1:82" s="2" customFormat="1" ht="14.2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s="2" customFormat="1" ht="18.75" customHeight="1">
      <c r="A2" s="40" t="s">
        <v>246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</row>
    <row r="3" spans="1:82" s="2" customFormat="1" ht="14.2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</row>
    <row r="4" spans="1:82" s="2" customFormat="1" ht="15" customHeight="1">
      <c r="A4" s="36" t="s">
        <v>47</v>
      </c>
      <c r="B4" s="36" t="s">
        <v>123</v>
      </c>
      <c r="C4" s="36"/>
      <c r="D4" s="36"/>
      <c r="E4" s="36" t="s">
        <v>48</v>
      </c>
      <c r="F4" s="36" t="s">
        <v>247</v>
      </c>
      <c r="G4" s="36"/>
      <c r="H4" s="36"/>
      <c r="I4" s="36"/>
      <c r="J4" s="36"/>
      <c r="K4" s="36" t="s">
        <v>248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 t="s">
        <v>249</v>
      </c>
      <c r="W4" s="36"/>
      <c r="X4" s="36"/>
      <c r="Y4" s="36"/>
      <c r="Z4" s="36"/>
      <c r="AA4" s="36"/>
      <c r="AB4" s="36"/>
      <c r="AC4" s="36"/>
      <c r="AD4" s="36" t="s">
        <v>250</v>
      </c>
      <c r="AE4" s="36"/>
      <c r="AF4" s="36"/>
      <c r="AG4" s="36"/>
      <c r="AH4" s="36"/>
      <c r="AI4" s="36"/>
      <c r="AJ4" s="36"/>
      <c r="AK4" s="36" t="s">
        <v>251</v>
      </c>
      <c r="AL4" s="36"/>
      <c r="AM4" s="36"/>
      <c r="AN4" s="36"/>
      <c r="AO4" s="36" t="s">
        <v>252</v>
      </c>
      <c r="AP4" s="36"/>
      <c r="AQ4" s="36"/>
      <c r="AR4" s="36" t="s">
        <v>136</v>
      </c>
      <c r="AS4" s="36"/>
      <c r="AT4" s="36"/>
      <c r="AU4" s="36"/>
      <c r="AV4" s="36" t="s">
        <v>253</v>
      </c>
      <c r="AW4" s="36"/>
      <c r="AX4" s="36"/>
      <c r="AY4" s="36" t="s">
        <v>131</v>
      </c>
      <c r="AZ4" s="36"/>
      <c r="BA4" s="36"/>
      <c r="BB4" s="36"/>
      <c r="BC4" s="36"/>
      <c r="BD4" s="36"/>
      <c r="BE4" s="36" t="s">
        <v>138</v>
      </c>
      <c r="BF4" s="36"/>
      <c r="BG4" s="36"/>
      <c r="BH4" s="36" t="s">
        <v>137</v>
      </c>
      <c r="BI4" s="36"/>
      <c r="BJ4" s="36"/>
      <c r="BK4" s="36"/>
      <c r="BL4" s="36"/>
      <c r="BM4" s="36" t="s">
        <v>254</v>
      </c>
      <c r="BN4" s="36"/>
      <c r="BO4" s="36"/>
      <c r="BP4" s="36" t="s">
        <v>255</v>
      </c>
      <c r="BQ4" s="36"/>
      <c r="BR4" s="36"/>
      <c r="BS4" s="36"/>
      <c r="BT4" s="36"/>
      <c r="BU4" s="36"/>
      <c r="BV4" s="36"/>
      <c r="BW4" s="36" t="s">
        <v>256</v>
      </c>
      <c r="BX4" s="36"/>
      <c r="BY4" s="36"/>
      <c r="BZ4" s="36" t="s">
        <v>139</v>
      </c>
      <c r="CA4" s="36"/>
      <c r="CB4" s="36"/>
      <c r="CC4" s="36"/>
      <c r="CD4" s="36"/>
    </row>
    <row r="5" spans="1:82" s="2" customFormat="1" ht="48.75" customHeight="1">
      <c r="A5" s="37" t="s">
        <v>47</v>
      </c>
      <c r="B5" s="37" t="s">
        <v>69</v>
      </c>
      <c r="C5" s="37" t="s">
        <v>70</v>
      </c>
      <c r="D5" s="37" t="s">
        <v>71</v>
      </c>
      <c r="E5" s="37" t="s">
        <v>257</v>
      </c>
      <c r="F5" s="37" t="s">
        <v>124</v>
      </c>
      <c r="G5" s="37" t="s">
        <v>258</v>
      </c>
      <c r="H5" s="37" t="s">
        <v>259</v>
      </c>
      <c r="I5" s="37" t="s">
        <v>150</v>
      </c>
      <c r="J5" s="37" t="s">
        <v>152</v>
      </c>
      <c r="K5" s="37" t="s">
        <v>124</v>
      </c>
      <c r="L5" s="37" t="s">
        <v>260</v>
      </c>
      <c r="M5" s="37" t="s">
        <v>178</v>
      </c>
      <c r="N5" s="37" t="s">
        <v>179</v>
      </c>
      <c r="O5" s="37" t="s">
        <v>261</v>
      </c>
      <c r="P5" s="37" t="s">
        <v>185</v>
      </c>
      <c r="Q5" s="37" t="s">
        <v>180</v>
      </c>
      <c r="R5" s="37" t="s">
        <v>175</v>
      </c>
      <c r="S5" s="37" t="s">
        <v>188</v>
      </c>
      <c r="T5" s="37" t="s">
        <v>176</v>
      </c>
      <c r="U5" s="37" t="s">
        <v>191</v>
      </c>
      <c r="V5" s="37" t="s">
        <v>124</v>
      </c>
      <c r="W5" s="37" t="s">
        <v>262</v>
      </c>
      <c r="X5" s="37" t="s">
        <v>195</v>
      </c>
      <c r="Y5" s="37" t="s">
        <v>199</v>
      </c>
      <c r="Z5" s="37" t="s">
        <v>263</v>
      </c>
      <c r="AA5" s="37" t="s">
        <v>264</v>
      </c>
      <c r="AB5" s="37" t="s">
        <v>196</v>
      </c>
      <c r="AC5" s="37" t="s">
        <v>208</v>
      </c>
      <c r="AD5" s="37" t="s">
        <v>124</v>
      </c>
      <c r="AE5" s="37" t="s">
        <v>192</v>
      </c>
      <c r="AF5" s="37" t="s">
        <v>195</v>
      </c>
      <c r="AG5" s="37" t="s">
        <v>199</v>
      </c>
      <c r="AH5" s="37" t="s">
        <v>264</v>
      </c>
      <c r="AI5" s="37" t="s">
        <v>196</v>
      </c>
      <c r="AJ5" s="37" t="s">
        <v>208</v>
      </c>
      <c r="AK5" s="37" t="s">
        <v>124</v>
      </c>
      <c r="AL5" s="37" t="s">
        <v>130</v>
      </c>
      <c r="AM5" s="37" t="s">
        <v>132</v>
      </c>
      <c r="AN5" s="37" t="s">
        <v>265</v>
      </c>
      <c r="AO5" s="37" t="s">
        <v>124</v>
      </c>
      <c r="AP5" s="37" t="s">
        <v>266</v>
      </c>
      <c r="AQ5" s="37" t="s">
        <v>267</v>
      </c>
      <c r="AR5" s="37" t="s">
        <v>124</v>
      </c>
      <c r="AS5" s="37" t="s">
        <v>212</v>
      </c>
      <c r="AT5" s="37" t="s">
        <v>213</v>
      </c>
      <c r="AU5" s="37" t="s">
        <v>268</v>
      </c>
      <c r="AV5" s="37" t="s">
        <v>124</v>
      </c>
      <c r="AW5" s="37" t="s">
        <v>269</v>
      </c>
      <c r="AX5" s="37" t="s">
        <v>270</v>
      </c>
      <c r="AY5" s="37" t="s">
        <v>124</v>
      </c>
      <c r="AZ5" s="37" t="s">
        <v>271</v>
      </c>
      <c r="BA5" s="37" t="s">
        <v>160</v>
      </c>
      <c r="BB5" s="37" t="s">
        <v>162</v>
      </c>
      <c r="BC5" s="37" t="s">
        <v>272</v>
      </c>
      <c r="BD5" s="37" t="s">
        <v>273</v>
      </c>
      <c r="BE5" s="37" t="s">
        <v>124</v>
      </c>
      <c r="BF5" s="37" t="s">
        <v>218</v>
      </c>
      <c r="BG5" s="37" t="s">
        <v>219</v>
      </c>
      <c r="BH5" s="37" t="s">
        <v>124</v>
      </c>
      <c r="BI5" s="37" t="s">
        <v>274</v>
      </c>
      <c r="BJ5" s="37" t="s">
        <v>275</v>
      </c>
      <c r="BK5" s="37" t="s">
        <v>216</v>
      </c>
      <c r="BL5" s="37" t="s">
        <v>217</v>
      </c>
      <c r="BM5" s="37" t="s">
        <v>124</v>
      </c>
      <c r="BN5" s="37" t="s">
        <v>276</v>
      </c>
      <c r="BO5" s="37" t="s">
        <v>277</v>
      </c>
      <c r="BP5" s="37" t="s">
        <v>124</v>
      </c>
      <c r="BQ5" s="37" t="s">
        <v>278</v>
      </c>
      <c r="BR5" s="37" t="s">
        <v>279</v>
      </c>
      <c r="BS5" s="37" t="s">
        <v>280</v>
      </c>
      <c r="BT5" s="37" t="s">
        <v>281</v>
      </c>
      <c r="BU5" s="37" t="s">
        <v>282</v>
      </c>
      <c r="BV5" s="37" t="s">
        <v>283</v>
      </c>
      <c r="BW5" s="37" t="s">
        <v>124</v>
      </c>
      <c r="BX5" s="37" t="s">
        <v>220</v>
      </c>
      <c r="BY5" s="37" t="s">
        <v>284</v>
      </c>
      <c r="BZ5" s="37" t="s">
        <v>124</v>
      </c>
      <c r="CA5" s="37" t="s">
        <v>221</v>
      </c>
      <c r="CB5" s="37" t="s">
        <v>222</v>
      </c>
      <c r="CC5" s="37" t="s">
        <v>285</v>
      </c>
      <c r="CD5" s="37" t="s">
        <v>139</v>
      </c>
    </row>
    <row r="6" spans="1:82" s="2" customFormat="1" ht="30" customHeight="1">
      <c r="A6" s="43" t="s">
        <v>48</v>
      </c>
      <c r="B6" s="43" t="s">
        <v>75</v>
      </c>
      <c r="C6" s="43" t="s">
        <v>75</v>
      </c>
      <c r="D6" s="43" t="s">
        <v>75</v>
      </c>
      <c r="E6" s="24">
        <v>15359128.7</v>
      </c>
      <c r="F6" s="24">
        <v>12943053.46</v>
      </c>
      <c r="G6" s="24">
        <v>7322014.4</v>
      </c>
      <c r="H6" s="24">
        <v>1982967.06</v>
      </c>
      <c r="I6" s="24">
        <v>3596472</v>
      </c>
      <c r="J6" s="24">
        <v>41600</v>
      </c>
      <c r="K6" s="24">
        <v>1865454.56</v>
      </c>
      <c r="L6" s="24">
        <v>1814378.64</v>
      </c>
      <c r="M6" s="24"/>
      <c r="N6" s="24">
        <v>35575.92</v>
      </c>
      <c r="O6" s="24"/>
      <c r="P6" s="24"/>
      <c r="Q6" s="24"/>
      <c r="R6" s="24"/>
      <c r="S6" s="24"/>
      <c r="T6" s="24"/>
      <c r="U6" s="24">
        <v>15500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>
        <v>550620.68</v>
      </c>
      <c r="AZ6" s="24">
        <v>14780</v>
      </c>
      <c r="BA6" s="24"/>
      <c r="BB6" s="24"/>
      <c r="BC6" s="24">
        <v>535840.68</v>
      </c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" customFormat="1" ht="30" customHeight="1">
      <c r="A7" s="43" t="s">
        <v>63</v>
      </c>
      <c r="B7" s="44" t="s">
        <v>76</v>
      </c>
      <c r="C7" s="44" t="s">
        <v>77</v>
      </c>
      <c r="D7" s="44" t="s">
        <v>78</v>
      </c>
      <c r="E7" s="24">
        <v>8579696.2</v>
      </c>
      <c r="F7" s="24">
        <v>6882741.36</v>
      </c>
      <c r="G7" s="24">
        <v>4003182</v>
      </c>
      <c r="H7" s="24">
        <v>729903.36</v>
      </c>
      <c r="I7" s="24">
        <v>2149656</v>
      </c>
      <c r="J7" s="24"/>
      <c r="K7" s="24">
        <v>1200553.36</v>
      </c>
      <c r="L7" s="24">
        <v>1165976.72</v>
      </c>
      <c r="M7" s="24"/>
      <c r="N7" s="24">
        <v>20726.64</v>
      </c>
      <c r="O7" s="24"/>
      <c r="P7" s="24"/>
      <c r="Q7" s="24"/>
      <c r="R7" s="24"/>
      <c r="S7" s="24"/>
      <c r="T7" s="24"/>
      <c r="U7" s="24">
        <v>13850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>
        <v>496401.48</v>
      </c>
      <c r="AZ7" s="24">
        <v>240</v>
      </c>
      <c r="BA7" s="24"/>
      <c r="BB7" s="24"/>
      <c r="BC7" s="24">
        <v>496161.48</v>
      </c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" customFormat="1" ht="30" customHeight="1">
      <c r="A8" s="43" t="s">
        <v>63</v>
      </c>
      <c r="B8" s="44" t="s">
        <v>76</v>
      </c>
      <c r="C8" s="44" t="s">
        <v>77</v>
      </c>
      <c r="D8" s="44" t="s">
        <v>80</v>
      </c>
      <c r="E8" s="24">
        <v>6041754.9</v>
      </c>
      <c r="F8" s="24">
        <v>5336934.5</v>
      </c>
      <c r="G8" s="24">
        <v>3318832.4</v>
      </c>
      <c r="H8" s="24">
        <v>571286.1</v>
      </c>
      <c r="I8" s="24">
        <v>1446816</v>
      </c>
      <c r="J8" s="24"/>
      <c r="K8" s="24">
        <v>664901.2</v>
      </c>
      <c r="L8" s="24">
        <v>648401.92</v>
      </c>
      <c r="M8" s="24"/>
      <c r="N8" s="24">
        <v>14849.28</v>
      </c>
      <c r="O8" s="24"/>
      <c r="P8" s="24"/>
      <c r="Q8" s="24"/>
      <c r="R8" s="24"/>
      <c r="S8" s="24"/>
      <c r="T8" s="24"/>
      <c r="U8" s="24">
        <v>1650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>
        <v>39919.2</v>
      </c>
      <c r="AZ8" s="24">
        <v>240</v>
      </c>
      <c r="BA8" s="24"/>
      <c r="BB8" s="24"/>
      <c r="BC8" s="24">
        <v>39679.2</v>
      </c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" customFormat="1" ht="30" customHeight="1">
      <c r="A9" s="43" t="s">
        <v>63</v>
      </c>
      <c r="B9" s="44" t="s">
        <v>94</v>
      </c>
      <c r="C9" s="44" t="s">
        <v>95</v>
      </c>
      <c r="D9" s="44" t="s">
        <v>96</v>
      </c>
      <c r="E9" s="24">
        <v>316694.52</v>
      </c>
      <c r="F9" s="24">
        <v>316694.52</v>
      </c>
      <c r="G9" s="24"/>
      <c r="H9" s="24">
        <v>316694.52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" customFormat="1" ht="30" customHeight="1">
      <c r="A10" s="43" t="s">
        <v>63</v>
      </c>
      <c r="B10" s="44" t="s">
        <v>94</v>
      </c>
      <c r="C10" s="44" t="s">
        <v>95</v>
      </c>
      <c r="D10" s="44" t="s">
        <v>97</v>
      </c>
      <c r="E10" s="24">
        <v>244437.96</v>
      </c>
      <c r="F10" s="24">
        <v>244437.96</v>
      </c>
      <c r="G10" s="24"/>
      <c r="H10" s="24">
        <v>244437.96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" customFormat="1" ht="30" customHeight="1">
      <c r="A11" s="43" t="s">
        <v>63</v>
      </c>
      <c r="B11" s="44" t="s">
        <v>94</v>
      </c>
      <c r="C11" s="44" t="s">
        <v>95</v>
      </c>
      <c r="D11" s="44" t="s">
        <v>98</v>
      </c>
      <c r="E11" s="24">
        <v>176545.12</v>
      </c>
      <c r="F11" s="24">
        <v>162245.12</v>
      </c>
      <c r="G11" s="24"/>
      <c r="H11" s="24">
        <v>120645.12</v>
      </c>
      <c r="I11" s="24"/>
      <c r="J11" s="24">
        <v>41600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>
        <v>14300</v>
      </c>
      <c r="AZ11" s="24">
        <v>14300</v>
      </c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1"/>
  <sheetViews>
    <sheetView showGridLines="0" workbookViewId="0" topLeftCell="A4">
      <selection activeCell="C11" sqref="C11"/>
    </sheetView>
  </sheetViews>
  <sheetFormatPr defaultColWidth="9.140625" defaultRowHeight="12.75" customHeight="1"/>
  <cols>
    <col min="1" max="1" width="44.57421875" style="2" customWidth="1"/>
    <col min="2" max="2" width="34.8515625" style="2" bestFit="1" customWidth="1"/>
    <col min="3" max="3" width="47.140625" style="2" bestFit="1" customWidth="1"/>
    <col min="4" max="4" width="40.00390625" style="2" bestFit="1" customWidth="1"/>
    <col min="5" max="5" width="32.00390625" style="2" bestFit="1" customWidth="1"/>
    <col min="6" max="6" width="14.28125" style="2" customWidth="1"/>
    <col min="7" max="11" width="9.140625" style="2" hidden="1" customWidth="1"/>
    <col min="12" max="13" width="14.28125" style="2" customWidth="1"/>
    <col min="14" max="16" width="9.140625" style="2" hidden="1" customWidth="1"/>
    <col min="17" max="17" width="14.28125" style="2" customWidth="1"/>
    <col min="18" max="83" width="9.140625" style="2" hidden="1" customWidth="1"/>
    <col min="84" max="84" width="9.140625" style="2" customWidth="1"/>
  </cols>
  <sheetData>
    <row r="1" spans="1:83" s="2" customFormat="1" ht="15" customHeight="1">
      <c r="A1" s="19" t="s">
        <v>286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</row>
    <row r="2" spans="1:83" s="2" customFormat="1" ht="18.75" customHeight="1">
      <c r="A2" s="20" t="s">
        <v>287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</row>
    <row r="3" spans="1:83" s="2" customFormat="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</row>
    <row r="4" spans="1:83" s="2" customFormat="1" ht="15" customHeight="1">
      <c r="A4" s="22" t="s">
        <v>47</v>
      </c>
      <c r="B4" s="22" t="s">
        <v>123</v>
      </c>
      <c r="C4" s="22"/>
      <c r="D4" s="22"/>
      <c r="E4" s="22" t="s">
        <v>226</v>
      </c>
      <c r="F4" s="36" t="s">
        <v>48</v>
      </c>
      <c r="G4" s="36" t="s">
        <v>247</v>
      </c>
      <c r="H4" s="36"/>
      <c r="I4" s="36"/>
      <c r="J4" s="36"/>
      <c r="K4" s="36"/>
      <c r="L4" s="36" t="s">
        <v>248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 t="s">
        <v>249</v>
      </c>
      <c r="X4" s="36"/>
      <c r="Y4" s="36"/>
      <c r="Z4" s="36"/>
      <c r="AA4" s="36"/>
      <c r="AB4" s="36"/>
      <c r="AC4" s="36"/>
      <c r="AD4" s="36"/>
      <c r="AE4" s="36" t="s">
        <v>250</v>
      </c>
      <c r="AF4" s="36"/>
      <c r="AG4" s="36"/>
      <c r="AH4" s="36"/>
      <c r="AI4" s="36"/>
      <c r="AJ4" s="36"/>
      <c r="AK4" s="36"/>
      <c r="AL4" s="36" t="s">
        <v>251</v>
      </c>
      <c r="AM4" s="36"/>
      <c r="AN4" s="36"/>
      <c r="AO4" s="36"/>
      <c r="AP4" s="36" t="s">
        <v>252</v>
      </c>
      <c r="AQ4" s="36"/>
      <c r="AR4" s="36"/>
      <c r="AS4" s="36" t="s">
        <v>136</v>
      </c>
      <c r="AT4" s="36"/>
      <c r="AU4" s="36"/>
      <c r="AV4" s="36"/>
      <c r="AW4" s="36" t="s">
        <v>253</v>
      </c>
      <c r="AX4" s="36"/>
      <c r="AY4" s="36"/>
      <c r="AZ4" s="36" t="s">
        <v>131</v>
      </c>
      <c r="BA4" s="36"/>
      <c r="BB4" s="36"/>
      <c r="BC4" s="36"/>
      <c r="BD4" s="36"/>
      <c r="BE4" s="36"/>
      <c r="BF4" s="36" t="s">
        <v>138</v>
      </c>
      <c r="BG4" s="36"/>
      <c r="BH4" s="36"/>
      <c r="BI4" s="36" t="s">
        <v>137</v>
      </c>
      <c r="BJ4" s="36"/>
      <c r="BK4" s="36"/>
      <c r="BL4" s="36"/>
      <c r="BM4" s="36"/>
      <c r="BN4" s="36" t="s">
        <v>254</v>
      </c>
      <c r="BO4" s="36"/>
      <c r="BP4" s="36"/>
      <c r="BQ4" s="36" t="s">
        <v>255</v>
      </c>
      <c r="BR4" s="36"/>
      <c r="BS4" s="36"/>
      <c r="BT4" s="36"/>
      <c r="BU4" s="36"/>
      <c r="BV4" s="36"/>
      <c r="BW4" s="36"/>
      <c r="BX4" s="36" t="s">
        <v>256</v>
      </c>
      <c r="BY4" s="36"/>
      <c r="BZ4" s="36"/>
      <c r="CA4" s="36" t="s">
        <v>139</v>
      </c>
      <c r="CB4" s="36"/>
      <c r="CC4" s="36"/>
      <c r="CD4" s="36"/>
      <c r="CE4" s="36"/>
    </row>
    <row r="5" spans="1:83" s="2" customFormat="1" ht="48.75" customHeight="1">
      <c r="A5" s="22" t="s">
        <v>47</v>
      </c>
      <c r="B5" s="22" t="s">
        <v>69</v>
      </c>
      <c r="C5" s="22" t="s">
        <v>70</v>
      </c>
      <c r="D5" s="22" t="s">
        <v>71</v>
      </c>
      <c r="E5" s="22" t="s">
        <v>226</v>
      </c>
      <c r="F5" s="37" t="s">
        <v>257</v>
      </c>
      <c r="G5" s="37" t="s">
        <v>124</v>
      </c>
      <c r="H5" s="37" t="s">
        <v>258</v>
      </c>
      <c r="I5" s="37" t="s">
        <v>259</v>
      </c>
      <c r="J5" s="37" t="s">
        <v>150</v>
      </c>
      <c r="K5" s="37" t="s">
        <v>152</v>
      </c>
      <c r="L5" s="37" t="s">
        <v>124</v>
      </c>
      <c r="M5" s="37" t="s">
        <v>260</v>
      </c>
      <c r="N5" s="37" t="s">
        <v>178</v>
      </c>
      <c r="O5" s="37" t="s">
        <v>179</v>
      </c>
      <c r="P5" s="37" t="s">
        <v>261</v>
      </c>
      <c r="Q5" s="37" t="s">
        <v>185</v>
      </c>
      <c r="R5" s="37" t="s">
        <v>180</v>
      </c>
      <c r="S5" s="37" t="s">
        <v>175</v>
      </c>
      <c r="T5" s="37" t="s">
        <v>188</v>
      </c>
      <c r="U5" s="37" t="s">
        <v>176</v>
      </c>
      <c r="V5" s="37" t="s">
        <v>191</v>
      </c>
      <c r="W5" s="37" t="s">
        <v>124</v>
      </c>
      <c r="X5" s="37" t="s">
        <v>262</v>
      </c>
      <c r="Y5" s="37" t="s">
        <v>195</v>
      </c>
      <c r="Z5" s="37" t="s">
        <v>199</v>
      </c>
      <c r="AA5" s="37" t="s">
        <v>263</v>
      </c>
      <c r="AB5" s="37" t="s">
        <v>264</v>
      </c>
      <c r="AC5" s="37" t="s">
        <v>196</v>
      </c>
      <c r="AD5" s="37" t="s">
        <v>208</v>
      </c>
      <c r="AE5" s="37" t="s">
        <v>124</v>
      </c>
      <c r="AF5" s="37" t="s">
        <v>192</v>
      </c>
      <c r="AG5" s="37" t="s">
        <v>195</v>
      </c>
      <c r="AH5" s="37" t="s">
        <v>199</v>
      </c>
      <c r="AI5" s="37" t="s">
        <v>264</v>
      </c>
      <c r="AJ5" s="37" t="s">
        <v>196</v>
      </c>
      <c r="AK5" s="37" t="s">
        <v>208</v>
      </c>
      <c r="AL5" s="37" t="s">
        <v>124</v>
      </c>
      <c r="AM5" s="37" t="s">
        <v>130</v>
      </c>
      <c r="AN5" s="37" t="s">
        <v>132</v>
      </c>
      <c r="AO5" s="37" t="s">
        <v>265</v>
      </c>
      <c r="AP5" s="37" t="s">
        <v>124</v>
      </c>
      <c r="AQ5" s="37" t="s">
        <v>266</v>
      </c>
      <c r="AR5" s="37" t="s">
        <v>267</v>
      </c>
      <c r="AS5" s="37" t="s">
        <v>124</v>
      </c>
      <c r="AT5" s="37" t="s">
        <v>212</v>
      </c>
      <c r="AU5" s="37" t="s">
        <v>213</v>
      </c>
      <c r="AV5" s="37" t="s">
        <v>268</v>
      </c>
      <c r="AW5" s="37" t="s">
        <v>124</v>
      </c>
      <c r="AX5" s="37" t="s">
        <v>269</v>
      </c>
      <c r="AY5" s="37" t="s">
        <v>270</v>
      </c>
      <c r="AZ5" s="37" t="s">
        <v>124</v>
      </c>
      <c r="BA5" s="37" t="s">
        <v>271</v>
      </c>
      <c r="BB5" s="37" t="s">
        <v>160</v>
      </c>
      <c r="BC5" s="37" t="s">
        <v>162</v>
      </c>
      <c r="BD5" s="37" t="s">
        <v>272</v>
      </c>
      <c r="BE5" s="37" t="s">
        <v>273</v>
      </c>
      <c r="BF5" s="37" t="s">
        <v>124</v>
      </c>
      <c r="BG5" s="37" t="s">
        <v>218</v>
      </c>
      <c r="BH5" s="37" t="s">
        <v>219</v>
      </c>
      <c r="BI5" s="37" t="s">
        <v>124</v>
      </c>
      <c r="BJ5" s="37" t="s">
        <v>274</v>
      </c>
      <c r="BK5" s="37" t="s">
        <v>275</v>
      </c>
      <c r="BL5" s="37" t="s">
        <v>216</v>
      </c>
      <c r="BM5" s="37" t="s">
        <v>217</v>
      </c>
      <c r="BN5" s="37" t="s">
        <v>124</v>
      </c>
      <c r="BO5" s="37" t="s">
        <v>276</v>
      </c>
      <c r="BP5" s="37" t="s">
        <v>277</v>
      </c>
      <c r="BQ5" s="37" t="s">
        <v>124</v>
      </c>
      <c r="BR5" s="37" t="s">
        <v>278</v>
      </c>
      <c r="BS5" s="37" t="s">
        <v>279</v>
      </c>
      <c r="BT5" s="37" t="s">
        <v>280</v>
      </c>
      <c r="BU5" s="37" t="s">
        <v>281</v>
      </c>
      <c r="BV5" s="37" t="s">
        <v>282</v>
      </c>
      <c r="BW5" s="37" t="s">
        <v>283</v>
      </c>
      <c r="BX5" s="37" t="s">
        <v>124</v>
      </c>
      <c r="BY5" s="37" t="s">
        <v>220</v>
      </c>
      <c r="BZ5" s="37" t="s">
        <v>284</v>
      </c>
      <c r="CA5" s="37" t="s">
        <v>124</v>
      </c>
      <c r="CB5" s="37" t="s">
        <v>221</v>
      </c>
      <c r="CC5" s="37" t="s">
        <v>222</v>
      </c>
      <c r="CD5" s="37" t="s">
        <v>285</v>
      </c>
      <c r="CE5" s="37" t="s">
        <v>139</v>
      </c>
    </row>
    <row r="6" spans="1:83" s="2" customFormat="1" ht="30" customHeight="1">
      <c r="A6" s="23" t="s">
        <v>48</v>
      </c>
      <c r="B6" s="23" t="s">
        <v>75</v>
      </c>
      <c r="C6" s="23" t="s">
        <v>75</v>
      </c>
      <c r="D6" s="23" t="s">
        <v>75</v>
      </c>
      <c r="E6" s="23" t="s">
        <v>75</v>
      </c>
      <c r="F6" s="38">
        <v>13924258</v>
      </c>
      <c r="G6" s="38"/>
      <c r="H6" s="38"/>
      <c r="I6" s="38"/>
      <c r="J6" s="38"/>
      <c r="K6" s="38"/>
      <c r="L6" s="38">
        <v>13924258</v>
      </c>
      <c r="M6" s="38">
        <v>13766317</v>
      </c>
      <c r="N6" s="38"/>
      <c r="O6" s="38"/>
      <c r="P6" s="38"/>
      <c r="Q6" s="38">
        <v>157941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</row>
    <row r="7" spans="1:83" s="2" customFormat="1" ht="30" customHeight="1">
      <c r="A7" s="23" t="s">
        <v>63</v>
      </c>
      <c r="B7" s="23" t="s">
        <v>76</v>
      </c>
      <c r="C7" s="23" t="s">
        <v>77</v>
      </c>
      <c r="D7" s="23" t="s">
        <v>79</v>
      </c>
      <c r="E7" s="23" t="s">
        <v>228</v>
      </c>
      <c r="F7" s="38">
        <v>1000000</v>
      </c>
      <c r="G7" s="38"/>
      <c r="H7" s="38"/>
      <c r="I7" s="38"/>
      <c r="J7" s="38"/>
      <c r="K7" s="38"/>
      <c r="L7" s="38">
        <v>1000000</v>
      </c>
      <c r="M7" s="38">
        <v>1000000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</row>
    <row r="8" spans="1:83" s="2" customFormat="1" ht="30" customHeight="1">
      <c r="A8" s="23" t="s">
        <v>63</v>
      </c>
      <c r="B8" s="23" t="s">
        <v>76</v>
      </c>
      <c r="C8" s="23" t="s">
        <v>77</v>
      </c>
      <c r="D8" s="23" t="s">
        <v>79</v>
      </c>
      <c r="E8" s="23" t="s">
        <v>227</v>
      </c>
      <c r="F8" s="38">
        <v>3000000</v>
      </c>
      <c r="G8" s="38"/>
      <c r="H8" s="38"/>
      <c r="I8" s="38"/>
      <c r="J8" s="38"/>
      <c r="K8" s="38"/>
      <c r="L8" s="38">
        <v>3000000</v>
      </c>
      <c r="M8" s="38">
        <v>3000000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</row>
    <row r="9" spans="1:83" s="2" customFormat="1" ht="30" customHeight="1">
      <c r="A9" s="23" t="s">
        <v>63</v>
      </c>
      <c r="B9" s="23" t="s">
        <v>76</v>
      </c>
      <c r="C9" s="23" t="s">
        <v>77</v>
      </c>
      <c r="D9" s="23" t="s">
        <v>79</v>
      </c>
      <c r="E9" s="23" t="s">
        <v>229</v>
      </c>
      <c r="F9" s="38">
        <v>1000000</v>
      </c>
      <c r="G9" s="38"/>
      <c r="H9" s="38"/>
      <c r="I9" s="38"/>
      <c r="J9" s="38"/>
      <c r="K9" s="38"/>
      <c r="L9" s="38">
        <v>1000000</v>
      </c>
      <c r="M9" s="38">
        <v>1000000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</row>
    <row r="10" spans="1:83" s="2" customFormat="1" ht="30" customHeight="1">
      <c r="A10" s="23" t="s">
        <v>63</v>
      </c>
      <c r="B10" s="23" t="s">
        <v>76</v>
      </c>
      <c r="C10" s="23" t="s">
        <v>77</v>
      </c>
      <c r="D10" s="23" t="s">
        <v>79</v>
      </c>
      <c r="E10" s="23" t="s">
        <v>231</v>
      </c>
      <c r="F10" s="38">
        <v>1721317</v>
      </c>
      <c r="G10" s="38"/>
      <c r="H10" s="38"/>
      <c r="I10" s="38"/>
      <c r="J10" s="38"/>
      <c r="K10" s="38"/>
      <c r="L10" s="38">
        <v>1721317</v>
      </c>
      <c r="M10" s="38">
        <v>1721317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</row>
    <row r="11" spans="1:83" s="2" customFormat="1" ht="30" customHeight="1">
      <c r="A11" s="23" t="s">
        <v>63</v>
      </c>
      <c r="B11" s="23" t="s">
        <v>76</v>
      </c>
      <c r="C11" s="23" t="s">
        <v>77</v>
      </c>
      <c r="D11" s="23" t="s">
        <v>79</v>
      </c>
      <c r="E11" s="23" t="s">
        <v>232</v>
      </c>
      <c r="F11" s="38">
        <v>90000</v>
      </c>
      <c r="G11" s="38"/>
      <c r="H11" s="38"/>
      <c r="I11" s="38"/>
      <c r="J11" s="38"/>
      <c r="K11" s="38"/>
      <c r="L11" s="38">
        <v>90000</v>
      </c>
      <c r="M11" s="38">
        <v>90000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</row>
    <row r="12" spans="1:83" s="2" customFormat="1" ht="30" customHeight="1">
      <c r="A12" s="23" t="s">
        <v>63</v>
      </c>
      <c r="B12" s="23" t="s">
        <v>76</v>
      </c>
      <c r="C12" s="23" t="s">
        <v>77</v>
      </c>
      <c r="D12" s="23" t="s">
        <v>79</v>
      </c>
      <c r="E12" s="23" t="s">
        <v>230</v>
      </c>
      <c r="F12" s="38">
        <v>3000000</v>
      </c>
      <c r="G12" s="38"/>
      <c r="H12" s="38"/>
      <c r="I12" s="38"/>
      <c r="J12" s="38"/>
      <c r="K12" s="38"/>
      <c r="L12" s="38">
        <v>3000000</v>
      </c>
      <c r="M12" s="38">
        <v>3000000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</row>
    <row r="13" spans="1:83" s="2" customFormat="1" ht="30" customHeight="1">
      <c r="A13" s="23" t="s">
        <v>63</v>
      </c>
      <c r="B13" s="23" t="s">
        <v>76</v>
      </c>
      <c r="C13" s="23" t="s">
        <v>81</v>
      </c>
      <c r="D13" s="23" t="s">
        <v>82</v>
      </c>
      <c r="E13" s="23" t="s">
        <v>233</v>
      </c>
      <c r="F13" s="38">
        <v>10000</v>
      </c>
      <c r="G13" s="38"/>
      <c r="H13" s="38"/>
      <c r="I13" s="38"/>
      <c r="J13" s="38"/>
      <c r="K13" s="38"/>
      <c r="L13" s="38">
        <v>10000</v>
      </c>
      <c r="M13" s="38">
        <v>10000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</row>
    <row r="14" spans="1:83" s="2" customFormat="1" ht="30" customHeight="1">
      <c r="A14" s="23" t="s">
        <v>63</v>
      </c>
      <c r="B14" s="23" t="s">
        <v>83</v>
      </c>
      <c r="C14" s="23" t="s">
        <v>84</v>
      </c>
      <c r="D14" s="23" t="s">
        <v>85</v>
      </c>
      <c r="E14" s="23" t="s">
        <v>234</v>
      </c>
      <c r="F14" s="38">
        <v>235000</v>
      </c>
      <c r="G14" s="38"/>
      <c r="H14" s="38"/>
      <c r="I14" s="38"/>
      <c r="J14" s="38"/>
      <c r="K14" s="38"/>
      <c r="L14" s="38">
        <v>235000</v>
      </c>
      <c r="M14" s="38">
        <v>235000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</row>
    <row r="15" spans="1:83" s="2" customFormat="1" ht="30" customHeight="1">
      <c r="A15" s="23" t="s">
        <v>63</v>
      </c>
      <c r="B15" s="23" t="s">
        <v>86</v>
      </c>
      <c r="C15" s="23" t="s">
        <v>87</v>
      </c>
      <c r="D15" s="23" t="s">
        <v>88</v>
      </c>
      <c r="E15" s="23" t="s">
        <v>235</v>
      </c>
      <c r="F15" s="38">
        <v>150000</v>
      </c>
      <c r="G15" s="38"/>
      <c r="H15" s="38"/>
      <c r="I15" s="38"/>
      <c r="J15" s="38"/>
      <c r="K15" s="38"/>
      <c r="L15" s="38">
        <v>150000</v>
      </c>
      <c r="M15" s="38">
        <v>150000</v>
      </c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</row>
    <row r="16" spans="1:83" s="2" customFormat="1" ht="30" customHeight="1">
      <c r="A16" s="23" t="s">
        <v>63</v>
      </c>
      <c r="B16" s="23" t="s">
        <v>89</v>
      </c>
      <c r="C16" s="23" t="s">
        <v>90</v>
      </c>
      <c r="D16" s="23" t="s">
        <v>91</v>
      </c>
      <c r="E16" s="23" t="s">
        <v>236</v>
      </c>
      <c r="F16" s="38">
        <v>180000</v>
      </c>
      <c r="G16" s="38"/>
      <c r="H16" s="38"/>
      <c r="I16" s="38"/>
      <c r="J16" s="38"/>
      <c r="K16" s="38"/>
      <c r="L16" s="38">
        <v>180000</v>
      </c>
      <c r="M16" s="38">
        <v>180000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</row>
    <row r="17" spans="1:83" s="2" customFormat="1" ht="30" customHeight="1">
      <c r="A17" s="23" t="s">
        <v>63</v>
      </c>
      <c r="B17" s="23" t="s">
        <v>89</v>
      </c>
      <c r="C17" s="23" t="s">
        <v>92</v>
      </c>
      <c r="D17" s="23" t="s">
        <v>93</v>
      </c>
      <c r="E17" s="23" t="s">
        <v>237</v>
      </c>
      <c r="F17" s="38">
        <v>380000</v>
      </c>
      <c r="G17" s="38"/>
      <c r="H17" s="38"/>
      <c r="I17" s="38"/>
      <c r="J17" s="38"/>
      <c r="K17" s="38"/>
      <c r="L17" s="38">
        <v>380000</v>
      </c>
      <c r="M17" s="38">
        <v>380000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s="2" customFormat="1" ht="30" customHeight="1">
      <c r="A18" s="23" t="s">
        <v>63</v>
      </c>
      <c r="B18" s="23" t="s">
        <v>99</v>
      </c>
      <c r="C18" s="23" t="s">
        <v>100</v>
      </c>
      <c r="D18" s="23" t="s">
        <v>101</v>
      </c>
      <c r="E18" s="23" t="s">
        <v>238</v>
      </c>
      <c r="F18" s="38">
        <v>150000</v>
      </c>
      <c r="G18" s="38"/>
      <c r="H18" s="38"/>
      <c r="I18" s="38"/>
      <c r="J18" s="38"/>
      <c r="K18" s="38"/>
      <c r="L18" s="38">
        <v>150000</v>
      </c>
      <c r="M18" s="38"/>
      <c r="N18" s="38"/>
      <c r="O18" s="38"/>
      <c r="P18" s="38"/>
      <c r="Q18" s="38">
        <v>150000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s="2" customFormat="1" ht="30" customHeight="1">
      <c r="A19" s="23" t="s">
        <v>63</v>
      </c>
      <c r="B19" s="23" t="s">
        <v>102</v>
      </c>
      <c r="C19" s="23" t="s">
        <v>103</v>
      </c>
      <c r="D19" s="23" t="s">
        <v>104</v>
      </c>
      <c r="E19" s="23" t="s">
        <v>239</v>
      </c>
      <c r="F19" s="38">
        <v>2000000</v>
      </c>
      <c r="G19" s="38"/>
      <c r="H19" s="38"/>
      <c r="I19" s="38"/>
      <c r="J19" s="38"/>
      <c r="K19" s="38"/>
      <c r="L19" s="38">
        <v>2000000</v>
      </c>
      <c r="M19" s="38">
        <v>2000000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s="2" customFormat="1" ht="30" customHeight="1">
      <c r="A20" s="23" t="s">
        <v>63</v>
      </c>
      <c r="B20" s="23" t="s">
        <v>102</v>
      </c>
      <c r="C20" s="23" t="s">
        <v>103</v>
      </c>
      <c r="D20" s="23" t="s">
        <v>105</v>
      </c>
      <c r="E20" s="23" t="s">
        <v>241</v>
      </c>
      <c r="F20" s="38">
        <v>1000000</v>
      </c>
      <c r="G20" s="38"/>
      <c r="H20" s="38"/>
      <c r="I20" s="38"/>
      <c r="J20" s="38"/>
      <c r="K20" s="38"/>
      <c r="L20" s="38">
        <v>1000000</v>
      </c>
      <c r="M20" s="38">
        <v>1000000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s="2" customFormat="1" ht="30" customHeight="1">
      <c r="A21" s="23" t="s">
        <v>63</v>
      </c>
      <c r="B21" s="23" t="s">
        <v>102</v>
      </c>
      <c r="C21" s="23" t="s">
        <v>103</v>
      </c>
      <c r="D21" s="23" t="s">
        <v>105</v>
      </c>
      <c r="E21" s="23" t="s">
        <v>240</v>
      </c>
      <c r="F21" s="38">
        <v>7941</v>
      </c>
      <c r="G21" s="38"/>
      <c r="H21" s="38"/>
      <c r="I21" s="38"/>
      <c r="J21" s="38"/>
      <c r="K21" s="38"/>
      <c r="L21" s="38">
        <v>7941</v>
      </c>
      <c r="M21" s="38"/>
      <c r="N21" s="38"/>
      <c r="O21" s="38"/>
      <c r="P21" s="38"/>
      <c r="Q21" s="38">
        <v>7941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</row>
    <row r="22" s="2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"/>
  <sheetViews>
    <sheetView tabSelected="1" workbookViewId="0" topLeftCell="A1">
      <selection activeCell="A7" sqref="A7"/>
    </sheetView>
  </sheetViews>
  <sheetFormatPr defaultColWidth="9.140625" defaultRowHeight="14.25" customHeight="1"/>
  <cols>
    <col min="1" max="65" width="3.140625" style="26" customWidth="1"/>
    <col min="66" max="66" width="9.140625" style="26" customWidth="1"/>
    <col min="67" max="16384" width="9.140625" style="26" customWidth="1"/>
  </cols>
  <sheetData>
    <row r="1" ht="14.25" customHeight="1">
      <c r="A1" s="27" t="s">
        <v>288</v>
      </c>
    </row>
    <row r="2" spans="1:65" ht="20.25" customHeight="1">
      <c r="A2" s="28" t="s">
        <v>289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</row>
    <row r="3" spans="1:65" ht="15" customHeight="1">
      <c r="A3" s="29"/>
      <c r="B3" s="29"/>
      <c r="C3" s="27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4" t="s">
        <v>2</v>
      </c>
      <c r="BL3" s="34"/>
      <c r="BM3" s="34"/>
    </row>
    <row r="4" spans="1:65" ht="103.5" customHeight="1">
      <c r="A4" s="31" t="s">
        <v>47</v>
      </c>
      <c r="B4" s="31" t="s">
        <v>123</v>
      </c>
      <c r="C4" s="31"/>
      <c r="D4" s="31"/>
      <c r="E4" s="31" t="s">
        <v>124</v>
      </c>
      <c r="F4" s="31" t="s">
        <v>247</v>
      </c>
      <c r="G4" s="31"/>
      <c r="H4" s="31"/>
      <c r="I4" s="31"/>
      <c r="J4" s="31" t="s">
        <v>248</v>
      </c>
      <c r="K4" s="31"/>
      <c r="L4" s="31"/>
      <c r="M4" s="31"/>
      <c r="N4" s="31"/>
      <c r="O4" s="31"/>
      <c r="P4" s="31"/>
      <c r="Q4" s="31"/>
      <c r="R4" s="31"/>
      <c r="S4" s="31"/>
      <c r="T4" s="31" t="s">
        <v>249</v>
      </c>
      <c r="U4" s="31"/>
      <c r="V4" s="31"/>
      <c r="W4" s="31"/>
      <c r="X4" s="31"/>
      <c r="Y4" s="31"/>
      <c r="Z4" s="31"/>
      <c r="AA4" s="31" t="s">
        <v>250</v>
      </c>
      <c r="AB4" s="31"/>
      <c r="AC4" s="31"/>
      <c r="AD4" s="31"/>
      <c r="AE4" s="31"/>
      <c r="AF4" s="31"/>
      <c r="AG4" s="31" t="s">
        <v>251</v>
      </c>
      <c r="AH4" s="31"/>
      <c r="AI4" s="31"/>
      <c r="AJ4" s="31" t="s">
        <v>252</v>
      </c>
      <c r="AK4" s="31"/>
      <c r="AL4" s="31" t="s">
        <v>136</v>
      </c>
      <c r="AM4" s="31"/>
      <c r="AN4" s="31"/>
      <c r="AO4" s="31" t="s">
        <v>253</v>
      </c>
      <c r="AP4" s="31"/>
      <c r="AQ4" s="31" t="s">
        <v>131</v>
      </c>
      <c r="AR4" s="31"/>
      <c r="AS4" s="31"/>
      <c r="AT4" s="31"/>
      <c r="AU4" s="31"/>
      <c r="AV4" s="31" t="s">
        <v>138</v>
      </c>
      <c r="AW4" s="31"/>
      <c r="AX4" s="31" t="s">
        <v>137</v>
      </c>
      <c r="AY4" s="31"/>
      <c r="AZ4" s="31"/>
      <c r="BA4" s="31"/>
      <c r="BB4" s="31" t="s">
        <v>254</v>
      </c>
      <c r="BC4" s="31"/>
      <c r="BD4" s="31" t="s">
        <v>255</v>
      </c>
      <c r="BE4" s="31"/>
      <c r="BF4" s="31"/>
      <c r="BG4" s="31"/>
      <c r="BH4" s="31" t="s">
        <v>256</v>
      </c>
      <c r="BI4" s="31"/>
      <c r="BJ4" s="31" t="s">
        <v>139</v>
      </c>
      <c r="BK4" s="31"/>
      <c r="BL4" s="31"/>
      <c r="BM4" s="31"/>
    </row>
    <row r="5" spans="1:65" ht="225" customHeight="1">
      <c r="A5" s="31"/>
      <c r="B5" s="31" t="s">
        <v>69</v>
      </c>
      <c r="C5" s="31" t="s">
        <v>70</v>
      </c>
      <c r="D5" s="31" t="s">
        <v>71</v>
      </c>
      <c r="E5" s="31"/>
      <c r="F5" s="31" t="s">
        <v>258</v>
      </c>
      <c r="G5" s="31" t="s">
        <v>259</v>
      </c>
      <c r="H5" s="31" t="s">
        <v>150</v>
      </c>
      <c r="I5" s="31" t="s">
        <v>152</v>
      </c>
      <c r="J5" s="31" t="s">
        <v>260</v>
      </c>
      <c r="K5" s="31" t="s">
        <v>178</v>
      </c>
      <c r="L5" s="31" t="s">
        <v>179</v>
      </c>
      <c r="M5" s="31" t="s">
        <v>261</v>
      </c>
      <c r="N5" s="31" t="s">
        <v>185</v>
      </c>
      <c r="O5" s="31" t="s">
        <v>180</v>
      </c>
      <c r="P5" s="31" t="s">
        <v>175</v>
      </c>
      <c r="Q5" s="31" t="s">
        <v>188</v>
      </c>
      <c r="R5" s="31" t="s">
        <v>176</v>
      </c>
      <c r="S5" s="31" t="s">
        <v>191</v>
      </c>
      <c r="T5" s="31" t="s">
        <v>262</v>
      </c>
      <c r="U5" s="31" t="s">
        <v>195</v>
      </c>
      <c r="V5" s="31" t="s">
        <v>199</v>
      </c>
      <c r="W5" s="31" t="s">
        <v>263</v>
      </c>
      <c r="X5" s="31" t="s">
        <v>264</v>
      </c>
      <c r="Y5" s="31" t="s">
        <v>196</v>
      </c>
      <c r="Z5" s="31" t="s">
        <v>208</v>
      </c>
      <c r="AA5" s="31" t="s">
        <v>192</v>
      </c>
      <c r="AB5" s="31" t="s">
        <v>195</v>
      </c>
      <c r="AC5" s="31" t="s">
        <v>199</v>
      </c>
      <c r="AD5" s="31" t="s">
        <v>264</v>
      </c>
      <c r="AE5" s="31" t="s">
        <v>196</v>
      </c>
      <c r="AF5" s="31" t="s">
        <v>208</v>
      </c>
      <c r="AG5" s="31" t="s">
        <v>130</v>
      </c>
      <c r="AH5" s="31" t="s">
        <v>132</v>
      </c>
      <c r="AI5" s="31" t="s">
        <v>265</v>
      </c>
      <c r="AJ5" s="31" t="s">
        <v>266</v>
      </c>
      <c r="AK5" s="31" t="s">
        <v>267</v>
      </c>
      <c r="AL5" s="31" t="s">
        <v>212</v>
      </c>
      <c r="AM5" s="31" t="s">
        <v>213</v>
      </c>
      <c r="AN5" s="31" t="s">
        <v>268</v>
      </c>
      <c r="AO5" s="31" t="s">
        <v>269</v>
      </c>
      <c r="AP5" s="31" t="s">
        <v>270</v>
      </c>
      <c r="AQ5" s="31" t="s">
        <v>271</v>
      </c>
      <c r="AR5" s="31" t="s">
        <v>160</v>
      </c>
      <c r="AS5" s="31" t="s">
        <v>162</v>
      </c>
      <c r="AT5" s="31" t="s">
        <v>272</v>
      </c>
      <c r="AU5" s="31" t="s">
        <v>273</v>
      </c>
      <c r="AV5" s="31" t="s">
        <v>218</v>
      </c>
      <c r="AW5" s="31" t="s">
        <v>219</v>
      </c>
      <c r="AX5" s="31" t="s">
        <v>274</v>
      </c>
      <c r="AY5" s="31" t="s">
        <v>275</v>
      </c>
      <c r="AZ5" s="31" t="s">
        <v>216</v>
      </c>
      <c r="BA5" s="31" t="s">
        <v>217</v>
      </c>
      <c r="BB5" s="31" t="s">
        <v>276</v>
      </c>
      <c r="BC5" s="31" t="s">
        <v>277</v>
      </c>
      <c r="BD5" s="31" t="s">
        <v>278</v>
      </c>
      <c r="BE5" s="31" t="s">
        <v>279</v>
      </c>
      <c r="BF5" s="31" t="s">
        <v>280</v>
      </c>
      <c r="BG5" s="31" t="s">
        <v>281</v>
      </c>
      <c r="BH5" s="31" t="s">
        <v>220</v>
      </c>
      <c r="BI5" s="31" t="s">
        <v>284</v>
      </c>
      <c r="BJ5" s="31" t="s">
        <v>221</v>
      </c>
      <c r="BK5" s="31" t="s">
        <v>222</v>
      </c>
      <c r="BL5" s="31" t="s">
        <v>285</v>
      </c>
      <c r="BM5" s="31" t="s">
        <v>139</v>
      </c>
    </row>
    <row r="6" spans="1:65" ht="21" customHeight="1">
      <c r="A6" s="32"/>
      <c r="B6" s="32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ht="21" customHeight="1">
      <c r="A7" s="26" t="s">
        <v>244</v>
      </c>
    </row>
  </sheetData>
  <sheetProtection/>
  <mergeCells count="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E31" sqref="E31"/>
    </sheetView>
  </sheetViews>
  <sheetFormatPr defaultColWidth="9.140625" defaultRowHeight="12.75" customHeight="1"/>
  <cols>
    <col min="1" max="1" width="44.8515625" style="2" customWidth="1"/>
    <col min="2" max="2" width="12.28125" style="2" customWidth="1"/>
    <col min="3" max="3" width="11.28125" style="2" customWidth="1"/>
    <col min="4" max="6" width="14.7109375" style="2" customWidth="1"/>
    <col min="7" max="7" width="12.28125" style="2" customWidth="1"/>
    <col min="8" max="8" width="9.140625" style="2" customWidth="1"/>
  </cols>
  <sheetData>
    <row r="1" spans="1:7" s="2" customFormat="1" ht="15" customHeight="1">
      <c r="A1" s="19" t="s">
        <v>290</v>
      </c>
      <c r="B1" s="19"/>
      <c r="C1" s="19"/>
      <c r="D1" s="19"/>
      <c r="E1" s="19"/>
      <c r="F1" s="19"/>
      <c r="G1" s="19"/>
    </row>
    <row r="2" spans="1:7" s="2" customFormat="1" ht="18.75" customHeight="1">
      <c r="A2" s="20" t="s">
        <v>291</v>
      </c>
      <c r="B2" s="20"/>
      <c r="C2" s="20"/>
      <c r="D2" s="20"/>
      <c r="E2" s="20"/>
      <c r="F2" s="20"/>
      <c r="G2" s="20"/>
    </row>
    <row r="3" spans="1:7" s="2" customFormat="1" ht="15" customHeight="1">
      <c r="A3" s="21" t="s">
        <v>2</v>
      </c>
      <c r="B3" s="21"/>
      <c r="C3" s="21"/>
      <c r="D3" s="21"/>
      <c r="E3" s="21"/>
      <c r="F3" s="21"/>
      <c r="G3" s="21"/>
    </row>
    <row r="4" spans="1:7" s="2" customFormat="1" ht="15" customHeight="1">
      <c r="A4" s="22" t="s">
        <v>47</v>
      </c>
      <c r="B4" s="22" t="s">
        <v>48</v>
      </c>
      <c r="C4" s="22" t="s">
        <v>292</v>
      </c>
      <c r="D4" s="22" t="s">
        <v>293</v>
      </c>
      <c r="E4" s="22"/>
      <c r="F4" s="22"/>
      <c r="G4" s="22" t="s">
        <v>180</v>
      </c>
    </row>
    <row r="5" spans="1:7" s="2" customFormat="1" ht="48.75" customHeight="1">
      <c r="A5" s="22" t="s">
        <v>47</v>
      </c>
      <c r="B5" s="22" t="s">
        <v>48</v>
      </c>
      <c r="C5" s="22" t="s">
        <v>294</v>
      </c>
      <c r="D5" s="22" t="s">
        <v>295</v>
      </c>
      <c r="E5" s="22" t="s">
        <v>188</v>
      </c>
      <c r="F5" s="22" t="s">
        <v>296</v>
      </c>
      <c r="G5" s="22"/>
    </row>
    <row r="6" spans="1:7" s="2" customFormat="1" ht="30" customHeight="1">
      <c r="A6" s="23" t="s">
        <v>48</v>
      </c>
      <c r="B6" s="24">
        <v>109500</v>
      </c>
      <c r="C6" s="25"/>
      <c r="D6" s="25">
        <v>109500</v>
      </c>
      <c r="E6" s="25">
        <v>109500</v>
      </c>
      <c r="F6" s="25"/>
      <c r="G6" s="25"/>
    </row>
    <row r="7" spans="1:7" s="2" customFormat="1" ht="30" customHeight="1">
      <c r="A7" s="23" t="s">
        <v>63</v>
      </c>
      <c r="B7" s="24">
        <v>109500</v>
      </c>
      <c r="C7" s="25"/>
      <c r="D7" s="25">
        <v>109500</v>
      </c>
      <c r="E7" s="25">
        <v>109500</v>
      </c>
      <c r="F7" s="25"/>
      <c r="G7" s="25"/>
    </row>
    <row r="8" s="2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workbookViewId="0" topLeftCell="A1">
      <selection activeCell="C8" activeCellId="1" sqref="C15 C8"/>
    </sheetView>
  </sheetViews>
  <sheetFormatPr defaultColWidth="9.140625" defaultRowHeight="12.75" customHeight="1"/>
  <cols>
    <col min="1" max="1" width="47.57421875" style="2" customWidth="1"/>
    <col min="2" max="2" width="28.7109375" style="2" customWidth="1"/>
    <col min="3" max="3" width="14.28125" style="2" customWidth="1"/>
    <col min="4" max="4" width="7.140625" style="2" customWidth="1"/>
    <col min="5" max="5" width="14.28125" style="2" customWidth="1"/>
    <col min="6" max="10" width="7.140625" style="2" customWidth="1"/>
    <col min="11" max="11" width="5.8515625" style="2" customWidth="1"/>
    <col min="12" max="12" width="5.7109375" style="2" customWidth="1"/>
    <col min="13" max="13" width="6.8515625" style="2" customWidth="1"/>
  </cols>
  <sheetData>
    <row r="1" spans="1:12" s="2" customFormat="1" ht="15" customHeight="1">
      <c r="A1" s="7" t="s">
        <v>297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18.75" customHeight="1">
      <c r="A2" s="8" t="s">
        <v>298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15" customHeight="1">
      <c r="A3" s="10" t="s">
        <v>299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2" customFormat="1" ht="15" customHeight="1">
      <c r="A4" s="11" t="s">
        <v>47</v>
      </c>
      <c r="B4" s="11" t="s">
        <v>300</v>
      </c>
      <c r="C4" s="11" t="s">
        <v>301</v>
      </c>
      <c r="D4" s="11"/>
      <c r="E4" s="11"/>
      <c r="F4" s="11"/>
      <c r="G4" s="11"/>
      <c r="H4" s="11"/>
      <c r="I4" s="11"/>
      <c r="J4" s="11"/>
      <c r="K4" s="11"/>
      <c r="L4" s="11"/>
    </row>
    <row r="5" spans="1:12" s="2" customFormat="1" ht="108.75" customHeight="1">
      <c r="A5" s="11" t="s">
        <v>47</v>
      </c>
      <c r="B5" s="11" t="s">
        <v>48</v>
      </c>
      <c r="C5" s="12" t="s">
        <v>48</v>
      </c>
      <c r="D5" s="12" t="s">
        <v>49</v>
      </c>
      <c r="E5" s="13" t="s">
        <v>50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55</v>
      </c>
      <c r="K5" s="12" t="s">
        <v>56</v>
      </c>
      <c r="L5" s="12" t="s">
        <v>57</v>
      </c>
    </row>
    <row r="6" spans="1:12" s="2" customFormat="1" ht="30" customHeight="1">
      <c r="A6" s="14" t="s">
        <v>48</v>
      </c>
      <c r="B6" s="15" t="s">
        <v>75</v>
      </c>
      <c r="C6" s="16">
        <v>21475477.48</v>
      </c>
      <c r="D6" s="17"/>
      <c r="E6" s="18">
        <v>21475477.48</v>
      </c>
      <c r="F6" s="16"/>
      <c r="G6" s="16"/>
      <c r="H6" s="16"/>
      <c r="I6" s="16"/>
      <c r="J6" s="16"/>
      <c r="K6" s="16"/>
      <c r="L6" s="17"/>
    </row>
    <row r="7" spans="1:12" s="2" customFormat="1" ht="30" customHeight="1">
      <c r="A7" s="14" t="s">
        <v>63</v>
      </c>
      <c r="B7" s="15" t="s">
        <v>302</v>
      </c>
      <c r="C7" s="16">
        <v>9916477.48</v>
      </c>
      <c r="D7" s="17"/>
      <c r="E7" s="18">
        <v>9916477.48</v>
      </c>
      <c r="F7" s="16"/>
      <c r="G7" s="16"/>
      <c r="H7" s="16"/>
      <c r="I7" s="16"/>
      <c r="J7" s="16"/>
      <c r="K7" s="16"/>
      <c r="L7" s="17"/>
    </row>
    <row r="8" spans="1:12" s="2" customFormat="1" ht="30" customHeight="1">
      <c r="A8" s="14" t="s">
        <v>63</v>
      </c>
      <c r="B8" s="15" t="s">
        <v>303</v>
      </c>
      <c r="C8" s="16">
        <v>2300000</v>
      </c>
      <c r="D8" s="17"/>
      <c r="E8" s="18">
        <v>2300000</v>
      </c>
      <c r="F8" s="16"/>
      <c r="G8" s="16"/>
      <c r="H8" s="16"/>
      <c r="I8" s="16"/>
      <c r="J8" s="16"/>
      <c r="K8" s="16"/>
      <c r="L8" s="17"/>
    </row>
    <row r="9" spans="1:12" s="2" customFormat="1" ht="30" customHeight="1">
      <c r="A9" s="14" t="s">
        <v>63</v>
      </c>
      <c r="B9" s="15" t="s">
        <v>304</v>
      </c>
      <c r="C9" s="16">
        <v>96000</v>
      </c>
      <c r="D9" s="17"/>
      <c r="E9" s="18">
        <v>96000</v>
      </c>
      <c r="F9" s="16"/>
      <c r="G9" s="16"/>
      <c r="H9" s="16"/>
      <c r="I9" s="16"/>
      <c r="J9" s="16"/>
      <c r="K9" s="16"/>
      <c r="L9" s="17"/>
    </row>
    <row r="10" spans="1:12" s="2" customFormat="1" ht="30" customHeight="1">
      <c r="A10" s="14" t="s">
        <v>63</v>
      </c>
      <c r="B10" s="15" t="s">
        <v>305</v>
      </c>
      <c r="C10" s="16">
        <v>122000</v>
      </c>
      <c r="D10" s="17"/>
      <c r="E10" s="18">
        <v>122000</v>
      </c>
      <c r="F10" s="16"/>
      <c r="G10" s="16"/>
      <c r="H10" s="16"/>
      <c r="I10" s="16"/>
      <c r="J10" s="16"/>
      <c r="K10" s="16"/>
      <c r="L10" s="17"/>
    </row>
    <row r="11" spans="1:12" s="2" customFormat="1" ht="30" customHeight="1">
      <c r="A11" s="14" t="s">
        <v>63</v>
      </c>
      <c r="B11" s="15" t="s">
        <v>306</v>
      </c>
      <c r="C11" s="16">
        <v>11000</v>
      </c>
      <c r="D11" s="17"/>
      <c r="E11" s="18">
        <v>11000</v>
      </c>
      <c r="F11" s="16"/>
      <c r="G11" s="16"/>
      <c r="H11" s="16"/>
      <c r="I11" s="16"/>
      <c r="J11" s="16"/>
      <c r="K11" s="16"/>
      <c r="L11" s="17"/>
    </row>
    <row r="12" spans="1:12" s="2" customFormat="1" ht="30" customHeight="1">
      <c r="A12" s="14" t="s">
        <v>63</v>
      </c>
      <c r="B12" s="15" t="s">
        <v>307</v>
      </c>
      <c r="C12" s="16">
        <v>464000</v>
      </c>
      <c r="D12" s="17"/>
      <c r="E12" s="18">
        <v>464000</v>
      </c>
      <c r="F12" s="16"/>
      <c r="G12" s="16"/>
      <c r="H12" s="16"/>
      <c r="I12" s="16"/>
      <c r="J12" s="16"/>
      <c r="K12" s="16"/>
      <c r="L12" s="17"/>
    </row>
    <row r="13" spans="1:12" s="2" customFormat="1" ht="30" customHeight="1">
      <c r="A13" s="14" t="s">
        <v>63</v>
      </c>
      <c r="B13" s="15" t="s">
        <v>308</v>
      </c>
      <c r="C13" s="16">
        <v>10000</v>
      </c>
      <c r="D13" s="17"/>
      <c r="E13" s="18">
        <v>10000</v>
      </c>
      <c r="F13" s="16"/>
      <c r="G13" s="16"/>
      <c r="H13" s="16"/>
      <c r="I13" s="16"/>
      <c r="J13" s="16"/>
      <c r="K13" s="16"/>
      <c r="L13" s="17"/>
    </row>
    <row r="14" spans="1:12" s="2" customFormat="1" ht="30" customHeight="1">
      <c r="A14" s="14" t="s">
        <v>63</v>
      </c>
      <c r="B14" s="15" t="s">
        <v>309</v>
      </c>
      <c r="C14" s="16">
        <v>36000</v>
      </c>
      <c r="D14" s="17"/>
      <c r="E14" s="18">
        <v>36000</v>
      </c>
      <c r="F14" s="16"/>
      <c r="G14" s="16"/>
      <c r="H14" s="16"/>
      <c r="I14" s="16"/>
      <c r="J14" s="16"/>
      <c r="K14" s="16"/>
      <c r="L14" s="17"/>
    </row>
    <row r="15" spans="1:12" s="2" customFormat="1" ht="30" customHeight="1">
      <c r="A15" s="14" t="s">
        <v>63</v>
      </c>
      <c r="B15" s="15" t="s">
        <v>310</v>
      </c>
      <c r="C15" s="16">
        <v>8500000</v>
      </c>
      <c r="D15" s="17"/>
      <c r="E15" s="18">
        <v>8500000</v>
      </c>
      <c r="F15" s="16"/>
      <c r="G15" s="16"/>
      <c r="H15" s="16"/>
      <c r="I15" s="16"/>
      <c r="J15" s="16"/>
      <c r="K15" s="16"/>
      <c r="L15" s="17"/>
    </row>
    <row r="16" spans="1:12" s="2" customFormat="1" ht="30" customHeight="1">
      <c r="A16" s="14" t="s">
        <v>63</v>
      </c>
      <c r="B16" s="15" t="s">
        <v>311</v>
      </c>
      <c r="C16" s="16">
        <v>20000</v>
      </c>
      <c r="D16" s="17"/>
      <c r="E16" s="18">
        <v>20000</v>
      </c>
      <c r="F16" s="16"/>
      <c r="G16" s="16"/>
      <c r="H16" s="16"/>
      <c r="I16" s="16"/>
      <c r="J16" s="16"/>
      <c r="K16" s="16"/>
      <c r="L16" s="17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5" sqref="F5"/>
    </sheetView>
  </sheetViews>
  <sheetFormatPr defaultColWidth="9.140625" defaultRowHeight="12.75"/>
  <cols>
    <col min="1" max="4" width="24.57421875" style="0" customWidth="1"/>
    <col min="5" max="5" width="20.28125" style="0" customWidth="1"/>
  </cols>
  <sheetData>
    <row r="1" spans="1:4" ht="27.75" customHeight="1">
      <c r="A1" s="1" t="s">
        <v>312</v>
      </c>
      <c r="B1" s="2"/>
      <c r="C1" s="2"/>
      <c r="D1" s="2"/>
    </row>
    <row r="2" spans="1:4" ht="42.75" customHeight="1">
      <c r="A2" s="3" t="s">
        <v>226</v>
      </c>
      <c r="B2" s="4" t="s">
        <v>238</v>
      </c>
      <c r="C2" s="4"/>
      <c r="D2" s="4"/>
    </row>
    <row r="3" spans="1:4" ht="42.75" customHeight="1">
      <c r="A3" s="3" t="s">
        <v>313</v>
      </c>
      <c r="B3" s="4" t="s">
        <v>63</v>
      </c>
      <c r="C3" s="4" t="s">
        <v>314</v>
      </c>
      <c r="D3" s="4" t="s">
        <v>63</v>
      </c>
    </row>
    <row r="4" spans="1:4" ht="42.75" customHeight="1">
      <c r="A4" s="3" t="s">
        <v>315</v>
      </c>
      <c r="B4" s="4" t="s">
        <v>316</v>
      </c>
      <c r="C4" s="4" t="s">
        <v>317</v>
      </c>
      <c r="D4" s="4" t="s">
        <v>318</v>
      </c>
    </row>
    <row r="5" spans="1:4" ht="42.75" customHeight="1">
      <c r="A5" s="3" t="s">
        <v>319</v>
      </c>
      <c r="B5" s="3">
        <v>15</v>
      </c>
      <c r="C5" s="3" t="s">
        <v>320</v>
      </c>
      <c r="D5" s="3">
        <v>15</v>
      </c>
    </row>
    <row r="6" spans="1:4" ht="42.75" customHeight="1">
      <c r="A6" s="3"/>
      <c r="B6" s="3"/>
      <c r="C6" s="3" t="s">
        <v>321</v>
      </c>
      <c r="D6" s="3"/>
    </row>
    <row r="7" spans="1:4" ht="22.5" customHeight="1">
      <c r="A7" s="3" t="s">
        <v>322</v>
      </c>
      <c r="B7" s="5"/>
      <c r="C7" s="5"/>
      <c r="D7" s="6"/>
    </row>
    <row r="8" spans="1:4" ht="21" customHeight="1">
      <c r="A8" s="3" t="s">
        <v>323</v>
      </c>
      <c r="B8" s="3" t="s">
        <v>324</v>
      </c>
      <c r="C8" s="3" t="s">
        <v>325</v>
      </c>
      <c r="D8" s="3" t="s">
        <v>326</v>
      </c>
    </row>
    <row r="9" spans="1:4" ht="46.5" customHeight="1">
      <c r="A9" s="4" t="s">
        <v>327</v>
      </c>
      <c r="B9" s="4" t="s">
        <v>328</v>
      </c>
      <c r="C9" s="4" t="s">
        <v>329</v>
      </c>
      <c r="D9" s="4" t="s">
        <v>330</v>
      </c>
    </row>
    <row r="10" spans="1:4" ht="46.5" customHeight="1">
      <c r="A10" s="4" t="s">
        <v>327</v>
      </c>
      <c r="B10" s="4" t="s">
        <v>331</v>
      </c>
      <c r="C10" s="4" t="s">
        <v>332</v>
      </c>
      <c r="D10" s="4" t="s">
        <v>333</v>
      </c>
    </row>
    <row r="11" spans="1:4" ht="46.5" customHeight="1">
      <c r="A11" s="4" t="s">
        <v>334</v>
      </c>
      <c r="B11" s="4" t="s">
        <v>335</v>
      </c>
      <c r="C11" s="4" t="s">
        <v>336</v>
      </c>
      <c r="D11" s="4" t="s">
        <v>333</v>
      </c>
    </row>
    <row r="12" spans="1:4" ht="46.5" customHeight="1">
      <c r="A12" s="4" t="s">
        <v>337</v>
      </c>
      <c r="B12" s="4" t="s">
        <v>337</v>
      </c>
      <c r="C12" s="4" t="s">
        <v>338</v>
      </c>
      <c r="D12" s="4" t="s">
        <v>333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H10" sqref="H10"/>
    </sheetView>
  </sheetViews>
  <sheetFormatPr defaultColWidth="9.140625" defaultRowHeight="12.75"/>
  <cols>
    <col min="1" max="4" width="24.57421875" style="0" customWidth="1"/>
    <col min="5" max="5" width="20.28125" style="0" customWidth="1"/>
  </cols>
  <sheetData>
    <row r="1" spans="1:4" ht="27.75" customHeight="1">
      <c r="A1" s="1" t="s">
        <v>312</v>
      </c>
      <c r="B1" s="2"/>
      <c r="C1" s="2"/>
      <c r="D1" s="2"/>
    </row>
    <row r="2" spans="1:4" ht="42.75" customHeight="1">
      <c r="A2" s="3" t="s">
        <v>226</v>
      </c>
      <c r="B2" s="4" t="s">
        <v>240</v>
      </c>
      <c r="C2" s="4"/>
      <c r="D2" s="4"/>
    </row>
    <row r="3" spans="1:4" ht="42.75" customHeight="1">
      <c r="A3" s="3" t="s">
        <v>313</v>
      </c>
      <c r="B3" s="4" t="s">
        <v>63</v>
      </c>
      <c r="C3" s="4" t="s">
        <v>314</v>
      </c>
      <c r="D3" s="4" t="s">
        <v>63</v>
      </c>
    </row>
    <row r="4" spans="1:4" ht="42.75" customHeight="1">
      <c r="A4" s="3" t="s">
        <v>315</v>
      </c>
      <c r="B4" s="4" t="s">
        <v>316</v>
      </c>
      <c r="C4" s="4" t="s">
        <v>317</v>
      </c>
      <c r="D4" s="4" t="s">
        <v>318</v>
      </c>
    </row>
    <row r="5" spans="1:4" ht="42.75" customHeight="1">
      <c r="A5" s="3" t="s">
        <v>319</v>
      </c>
      <c r="B5" s="3">
        <v>0.7941</v>
      </c>
      <c r="C5" s="3" t="s">
        <v>320</v>
      </c>
      <c r="D5" s="3">
        <v>0.7941</v>
      </c>
    </row>
    <row r="6" spans="1:4" ht="42.75" customHeight="1">
      <c r="A6" s="3"/>
      <c r="B6" s="3"/>
      <c r="C6" s="3" t="s">
        <v>321</v>
      </c>
      <c r="D6" s="3"/>
    </row>
    <row r="7" spans="1:4" ht="22.5" customHeight="1">
      <c r="A7" s="3" t="s">
        <v>322</v>
      </c>
      <c r="B7" s="5"/>
      <c r="C7" s="5"/>
      <c r="D7" s="6"/>
    </row>
    <row r="8" spans="1:4" ht="21" customHeight="1">
      <c r="A8" s="3" t="s">
        <v>323</v>
      </c>
      <c r="B8" s="3" t="s">
        <v>324</v>
      </c>
      <c r="C8" s="3" t="s">
        <v>325</v>
      </c>
      <c r="D8" s="3" t="s">
        <v>326</v>
      </c>
    </row>
    <row r="9" spans="1:4" ht="46.5" customHeight="1">
      <c r="A9" s="4" t="s">
        <v>327</v>
      </c>
      <c r="B9" s="4" t="s">
        <v>328</v>
      </c>
      <c r="C9" s="4" t="s">
        <v>329</v>
      </c>
      <c r="D9" s="4" t="s">
        <v>339</v>
      </c>
    </row>
    <row r="10" spans="1:4" ht="46.5" customHeight="1">
      <c r="A10" s="4" t="s">
        <v>327</v>
      </c>
      <c r="B10" s="4" t="s">
        <v>328</v>
      </c>
      <c r="C10" s="4" t="s">
        <v>340</v>
      </c>
      <c r="D10" s="4" t="s">
        <v>341</v>
      </c>
    </row>
    <row r="11" spans="1:4" ht="46.5" customHeight="1">
      <c r="A11" s="4" t="s">
        <v>327</v>
      </c>
      <c r="B11" s="4" t="s">
        <v>342</v>
      </c>
      <c r="C11" s="4" t="s">
        <v>343</v>
      </c>
      <c r="D11" s="4" t="s">
        <v>344</v>
      </c>
    </row>
    <row r="12" spans="1:4" ht="46.5" customHeight="1">
      <c r="A12" s="4" t="s">
        <v>334</v>
      </c>
      <c r="B12" s="4" t="s">
        <v>335</v>
      </c>
      <c r="C12" s="4" t="s">
        <v>345</v>
      </c>
      <c r="D12" s="4" t="s">
        <v>346</v>
      </c>
    </row>
    <row r="13" spans="1:4" ht="46.5" customHeight="1">
      <c r="A13" s="4" t="s">
        <v>337</v>
      </c>
      <c r="B13" s="4" t="s">
        <v>337</v>
      </c>
      <c r="C13" s="4" t="s">
        <v>347</v>
      </c>
      <c r="D13" s="4" t="s">
        <v>333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38.00390625" style="2" customWidth="1"/>
    <col min="2" max="2" width="14.8515625" style="2" customWidth="1"/>
    <col min="3" max="3" width="8.140625" style="2" customWidth="1"/>
    <col min="4" max="5" width="14.28125" style="2" customWidth="1"/>
    <col min="6" max="6" width="7.00390625" style="2" customWidth="1"/>
    <col min="7" max="7" width="14.28125" style="2" customWidth="1"/>
    <col min="8" max="8" width="6.7109375" style="2" customWidth="1"/>
    <col min="9" max="9" width="6.28125" style="2" customWidth="1"/>
    <col min="10" max="10" width="5.28125" style="2" customWidth="1"/>
    <col min="11" max="11" width="5.421875" style="2" customWidth="1"/>
    <col min="12" max="12" width="4.7109375" style="2" customWidth="1"/>
    <col min="13" max="13" width="4.28125" style="2" customWidth="1"/>
    <col min="14" max="14" width="5.8515625" style="2" customWidth="1"/>
    <col min="15" max="15" width="25.00390625" style="2" customWidth="1"/>
    <col min="16" max="17" width="9.140625" style="2" customWidth="1"/>
  </cols>
  <sheetData>
    <row r="1" spans="1:15" s="2" customFormat="1" ht="15" customHeight="1">
      <c r="A1" s="5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2"/>
    </row>
    <row r="2" spans="1:16" s="2" customFormat="1" ht="18.75" customHeight="1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84"/>
      <c r="P2" s="85"/>
    </row>
    <row r="3" spans="1:15" s="2" customFormat="1" ht="1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62"/>
    </row>
    <row r="4" spans="1:14" s="2" customFormat="1" ht="15" customHeight="1">
      <c r="A4" s="22" t="s">
        <v>47</v>
      </c>
      <c r="B4" s="22" t="s">
        <v>48</v>
      </c>
      <c r="C4" s="22" t="s">
        <v>49</v>
      </c>
      <c r="D4" s="22" t="s">
        <v>50</v>
      </c>
      <c r="E4" s="22"/>
      <c r="F4" s="22"/>
      <c r="G4" s="22"/>
      <c r="H4" s="22" t="s">
        <v>51</v>
      </c>
      <c r="I4" s="22" t="s">
        <v>52</v>
      </c>
      <c r="J4" s="22" t="s">
        <v>53</v>
      </c>
      <c r="K4" s="22" t="s">
        <v>54</v>
      </c>
      <c r="L4" s="22" t="s">
        <v>55</v>
      </c>
      <c r="M4" s="22" t="s">
        <v>56</v>
      </c>
      <c r="N4" s="22" t="s">
        <v>57</v>
      </c>
    </row>
    <row r="5" spans="1:14" s="2" customFormat="1" ht="108.75" customHeight="1">
      <c r="A5" s="22" t="s">
        <v>58</v>
      </c>
      <c r="B5" s="22" t="s">
        <v>59</v>
      </c>
      <c r="C5" s="22" t="s">
        <v>60</v>
      </c>
      <c r="D5" s="22" t="s">
        <v>61</v>
      </c>
      <c r="E5" s="22" t="s">
        <v>59</v>
      </c>
      <c r="F5" s="22" t="s">
        <v>62</v>
      </c>
      <c r="G5" s="22" t="s">
        <v>60</v>
      </c>
      <c r="H5" s="22"/>
      <c r="I5" s="22"/>
      <c r="J5" s="22"/>
      <c r="K5" s="22"/>
      <c r="L5" s="22"/>
      <c r="M5" s="22"/>
      <c r="N5" s="22"/>
    </row>
    <row r="6" spans="1:14" s="2" customFormat="1" ht="30" customHeight="1">
      <c r="A6" s="71" t="s">
        <v>48</v>
      </c>
      <c r="B6" s="56">
        <v>29283386.7</v>
      </c>
      <c r="C6" s="70"/>
      <c r="D6" s="56">
        <v>29283386.7</v>
      </c>
      <c r="E6" s="70">
        <v>29283386.7</v>
      </c>
      <c r="F6" s="70"/>
      <c r="G6" s="70"/>
      <c r="H6" s="70"/>
      <c r="I6" s="70"/>
      <c r="J6" s="70"/>
      <c r="K6" s="70"/>
      <c r="L6" s="70"/>
      <c r="M6" s="70"/>
      <c r="N6" s="70"/>
    </row>
    <row r="7" spans="1:14" s="2" customFormat="1" ht="30" customHeight="1">
      <c r="A7" s="71" t="s">
        <v>63</v>
      </c>
      <c r="B7" s="56">
        <v>29283386.7</v>
      </c>
      <c r="C7" s="70"/>
      <c r="D7" s="56">
        <v>29283386.7</v>
      </c>
      <c r="E7" s="70">
        <v>29283386.7</v>
      </c>
      <c r="F7" s="70"/>
      <c r="G7" s="70"/>
      <c r="H7" s="70"/>
      <c r="I7" s="70"/>
      <c r="J7" s="70"/>
      <c r="K7" s="70"/>
      <c r="L7" s="70"/>
      <c r="M7" s="70"/>
      <c r="N7" s="70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workbookViewId="0" topLeftCell="A4">
      <selection activeCell="C12" sqref="C12"/>
    </sheetView>
  </sheetViews>
  <sheetFormatPr defaultColWidth="9.140625" defaultRowHeight="12.75" customHeight="1"/>
  <cols>
    <col min="1" max="1" width="42.28125" style="2" customWidth="1"/>
    <col min="2" max="2" width="30.421875" style="2" bestFit="1" customWidth="1"/>
    <col min="3" max="3" width="41.00390625" style="2" bestFit="1" customWidth="1"/>
    <col min="4" max="4" width="34.8515625" style="2" bestFit="1" customWidth="1"/>
    <col min="5" max="8" width="17.140625" style="2" customWidth="1"/>
    <col min="9" max="9" width="14.28125" style="2" customWidth="1"/>
    <col min="10" max="10" width="8.8515625" style="2" customWidth="1"/>
    <col min="11" max="11" width="9.140625" style="2" customWidth="1"/>
  </cols>
  <sheetData>
    <row r="1" spans="1:8" s="2" customFormat="1" ht="15" customHeight="1">
      <c r="A1" s="58" t="s">
        <v>64</v>
      </c>
      <c r="B1" s="19"/>
      <c r="C1" s="19"/>
      <c r="D1" s="19"/>
      <c r="E1" s="19"/>
      <c r="F1" s="19"/>
      <c r="G1" s="19"/>
      <c r="H1" s="19"/>
    </row>
    <row r="2" spans="1:10" s="2" customFormat="1" ht="18.75" customHeight="1">
      <c r="A2" s="20" t="s">
        <v>65</v>
      </c>
      <c r="B2" s="20"/>
      <c r="C2" s="20"/>
      <c r="D2" s="20"/>
      <c r="E2" s="20"/>
      <c r="F2" s="20"/>
      <c r="G2" s="20"/>
      <c r="H2" s="20"/>
      <c r="I2" s="82"/>
      <c r="J2" s="83"/>
    </row>
    <row r="3" spans="1:9" s="2" customFormat="1" ht="15" customHeight="1">
      <c r="A3" s="21" t="s">
        <v>2</v>
      </c>
      <c r="B3" s="21"/>
      <c r="C3" s="21"/>
      <c r="D3" s="21"/>
      <c r="E3" s="21"/>
      <c r="F3" s="21"/>
      <c r="G3" s="21"/>
      <c r="H3" s="21"/>
      <c r="I3" s="82"/>
    </row>
    <row r="4" spans="1:8" s="2" customFormat="1" ht="26.25" customHeight="1">
      <c r="A4" s="22" t="s">
        <v>47</v>
      </c>
      <c r="B4" s="22" t="s">
        <v>66</v>
      </c>
      <c r="C4" s="22"/>
      <c r="D4" s="22"/>
      <c r="E4" s="22" t="s">
        <v>48</v>
      </c>
      <c r="F4" s="22" t="s">
        <v>67</v>
      </c>
      <c r="G4" s="22"/>
      <c r="H4" s="22" t="s">
        <v>68</v>
      </c>
    </row>
    <row r="5" spans="1:8" s="2" customFormat="1" ht="45" customHeight="1">
      <c r="A5" s="22" t="s">
        <v>58</v>
      </c>
      <c r="B5" s="22" t="s">
        <v>69</v>
      </c>
      <c r="C5" s="22" t="s">
        <v>70</v>
      </c>
      <c r="D5" s="22" t="s">
        <v>71</v>
      </c>
      <c r="E5" s="22" t="s">
        <v>72</v>
      </c>
      <c r="F5" s="22" t="s">
        <v>73</v>
      </c>
      <c r="G5" s="22" t="s">
        <v>74</v>
      </c>
      <c r="H5" s="22" t="s">
        <v>68</v>
      </c>
    </row>
    <row r="6" spans="1:8" s="2" customFormat="1" ht="30" customHeight="1">
      <c r="A6" s="71" t="s">
        <v>48</v>
      </c>
      <c r="B6" s="71" t="s">
        <v>75</v>
      </c>
      <c r="C6" s="71" t="s">
        <v>75</v>
      </c>
      <c r="D6" s="71" t="s">
        <v>75</v>
      </c>
      <c r="E6" s="70">
        <v>29283386.7</v>
      </c>
      <c r="F6" s="70">
        <v>15359128.7</v>
      </c>
      <c r="G6" s="70">
        <v>13924258</v>
      </c>
      <c r="H6" s="70"/>
    </row>
    <row r="7" spans="1:8" s="2" customFormat="1" ht="30" customHeight="1">
      <c r="A7" s="71" t="s">
        <v>63</v>
      </c>
      <c r="B7" s="71" t="s">
        <v>76</v>
      </c>
      <c r="C7" s="71" t="s">
        <v>77</v>
      </c>
      <c r="D7" s="71" t="s">
        <v>78</v>
      </c>
      <c r="E7" s="70">
        <v>8579696.2</v>
      </c>
      <c r="F7" s="70">
        <v>8579696.2</v>
      </c>
      <c r="G7" s="70"/>
      <c r="H7" s="70"/>
    </row>
    <row r="8" spans="1:8" s="2" customFormat="1" ht="30" customHeight="1">
      <c r="A8" s="71" t="s">
        <v>63</v>
      </c>
      <c r="B8" s="71" t="s">
        <v>76</v>
      </c>
      <c r="C8" s="71" t="s">
        <v>77</v>
      </c>
      <c r="D8" s="71" t="s">
        <v>79</v>
      </c>
      <c r="E8" s="70">
        <v>9811317</v>
      </c>
      <c r="F8" s="70"/>
      <c r="G8" s="70">
        <v>9811317</v>
      </c>
      <c r="H8" s="70"/>
    </row>
    <row r="9" spans="1:8" s="2" customFormat="1" ht="30" customHeight="1">
      <c r="A9" s="71" t="s">
        <v>63</v>
      </c>
      <c r="B9" s="71" t="s">
        <v>76</v>
      </c>
      <c r="C9" s="71" t="s">
        <v>77</v>
      </c>
      <c r="D9" s="71" t="s">
        <v>80</v>
      </c>
      <c r="E9" s="70">
        <v>6041754.9</v>
      </c>
      <c r="F9" s="70">
        <v>6041754.9</v>
      </c>
      <c r="G9" s="70"/>
      <c r="H9" s="70"/>
    </row>
    <row r="10" spans="1:8" s="2" customFormat="1" ht="30" customHeight="1">
      <c r="A10" s="71" t="s">
        <v>63</v>
      </c>
      <c r="B10" s="71" t="s">
        <v>76</v>
      </c>
      <c r="C10" s="71" t="s">
        <v>81</v>
      </c>
      <c r="D10" s="71" t="s">
        <v>82</v>
      </c>
      <c r="E10" s="70">
        <v>10000</v>
      </c>
      <c r="F10" s="70"/>
      <c r="G10" s="70">
        <v>10000</v>
      </c>
      <c r="H10" s="70"/>
    </row>
    <row r="11" spans="1:8" s="2" customFormat="1" ht="30" customHeight="1">
      <c r="A11" s="71" t="s">
        <v>63</v>
      </c>
      <c r="B11" s="71" t="s">
        <v>83</v>
      </c>
      <c r="C11" s="71" t="s">
        <v>84</v>
      </c>
      <c r="D11" s="71" t="s">
        <v>85</v>
      </c>
      <c r="E11" s="70">
        <v>235000</v>
      </c>
      <c r="F11" s="70"/>
      <c r="G11" s="70">
        <v>235000</v>
      </c>
      <c r="H11" s="70"/>
    </row>
    <row r="12" spans="1:8" s="2" customFormat="1" ht="30" customHeight="1">
      <c r="A12" s="71" t="s">
        <v>63</v>
      </c>
      <c r="B12" s="71" t="s">
        <v>86</v>
      </c>
      <c r="C12" s="71" t="s">
        <v>87</v>
      </c>
      <c r="D12" s="71" t="s">
        <v>88</v>
      </c>
      <c r="E12" s="70">
        <v>150000</v>
      </c>
      <c r="F12" s="70"/>
      <c r="G12" s="70">
        <v>150000</v>
      </c>
      <c r="H12" s="70"/>
    </row>
    <row r="13" spans="1:8" s="2" customFormat="1" ht="30" customHeight="1">
      <c r="A13" s="71" t="s">
        <v>63</v>
      </c>
      <c r="B13" s="71" t="s">
        <v>89</v>
      </c>
      <c r="C13" s="71" t="s">
        <v>90</v>
      </c>
      <c r="D13" s="71" t="s">
        <v>91</v>
      </c>
      <c r="E13" s="70">
        <v>180000</v>
      </c>
      <c r="F13" s="70"/>
      <c r="G13" s="70">
        <v>180000</v>
      </c>
      <c r="H13" s="70"/>
    </row>
    <row r="14" spans="1:8" s="2" customFormat="1" ht="30" customHeight="1">
      <c r="A14" s="71" t="s">
        <v>63</v>
      </c>
      <c r="B14" s="71" t="s">
        <v>89</v>
      </c>
      <c r="C14" s="71" t="s">
        <v>92</v>
      </c>
      <c r="D14" s="71" t="s">
        <v>93</v>
      </c>
      <c r="E14" s="70">
        <v>380000</v>
      </c>
      <c r="F14" s="70"/>
      <c r="G14" s="70">
        <v>380000</v>
      </c>
      <c r="H14" s="70"/>
    </row>
    <row r="15" spans="1:8" s="2" customFormat="1" ht="30" customHeight="1">
      <c r="A15" s="71" t="s">
        <v>63</v>
      </c>
      <c r="B15" s="71" t="s">
        <v>94</v>
      </c>
      <c r="C15" s="71" t="s">
        <v>95</v>
      </c>
      <c r="D15" s="71" t="s">
        <v>96</v>
      </c>
      <c r="E15" s="70">
        <v>316694.52</v>
      </c>
      <c r="F15" s="70">
        <v>316694.52</v>
      </c>
      <c r="G15" s="70"/>
      <c r="H15" s="70"/>
    </row>
    <row r="16" spans="1:8" s="2" customFormat="1" ht="30" customHeight="1">
      <c r="A16" s="71" t="s">
        <v>63</v>
      </c>
      <c r="B16" s="71" t="s">
        <v>94</v>
      </c>
      <c r="C16" s="71" t="s">
        <v>95</v>
      </c>
      <c r="D16" s="71" t="s">
        <v>97</v>
      </c>
      <c r="E16" s="70">
        <v>244437.96</v>
      </c>
      <c r="F16" s="70">
        <v>244437.96</v>
      </c>
      <c r="G16" s="70"/>
      <c r="H16" s="70"/>
    </row>
    <row r="17" spans="1:8" s="2" customFormat="1" ht="30" customHeight="1">
      <c r="A17" s="71" t="s">
        <v>63</v>
      </c>
      <c r="B17" s="71" t="s">
        <v>94</v>
      </c>
      <c r="C17" s="71" t="s">
        <v>95</v>
      </c>
      <c r="D17" s="71" t="s">
        <v>98</v>
      </c>
      <c r="E17" s="70">
        <v>176545.12</v>
      </c>
      <c r="F17" s="70">
        <v>176545.12</v>
      </c>
      <c r="G17" s="70"/>
      <c r="H17" s="70"/>
    </row>
    <row r="18" spans="1:8" s="2" customFormat="1" ht="30" customHeight="1">
      <c r="A18" s="71" t="s">
        <v>63</v>
      </c>
      <c r="B18" s="71" t="s">
        <v>99</v>
      </c>
      <c r="C18" s="71" t="s">
        <v>100</v>
      </c>
      <c r="D18" s="71" t="s">
        <v>101</v>
      </c>
      <c r="E18" s="70">
        <v>150000</v>
      </c>
      <c r="F18" s="70"/>
      <c r="G18" s="70">
        <v>150000</v>
      </c>
      <c r="H18" s="70"/>
    </row>
    <row r="19" spans="1:8" s="2" customFormat="1" ht="30" customHeight="1">
      <c r="A19" s="71" t="s">
        <v>63</v>
      </c>
      <c r="B19" s="71" t="s">
        <v>102</v>
      </c>
      <c r="C19" s="71" t="s">
        <v>103</v>
      </c>
      <c r="D19" s="71" t="s">
        <v>104</v>
      </c>
      <c r="E19" s="70">
        <v>2000000</v>
      </c>
      <c r="F19" s="70"/>
      <c r="G19" s="70">
        <v>2000000</v>
      </c>
      <c r="H19" s="70"/>
    </row>
    <row r="20" spans="1:8" s="2" customFormat="1" ht="30" customHeight="1">
      <c r="A20" s="71" t="s">
        <v>63</v>
      </c>
      <c r="B20" s="71" t="s">
        <v>102</v>
      </c>
      <c r="C20" s="71" t="s">
        <v>103</v>
      </c>
      <c r="D20" s="71" t="s">
        <v>105</v>
      </c>
      <c r="E20" s="70">
        <v>1007941</v>
      </c>
      <c r="F20" s="70"/>
      <c r="G20" s="70">
        <v>1007941</v>
      </c>
      <c r="H20" s="70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35.7109375" style="2" customWidth="1"/>
    <col min="2" max="2" width="21.421875" style="2" customWidth="1"/>
    <col min="3" max="3" width="35.7109375" style="2" customWidth="1"/>
    <col min="4" max="4" width="21.421875" style="2" customWidth="1"/>
    <col min="5" max="6" width="9.140625" style="2" customWidth="1"/>
  </cols>
  <sheetData>
    <row r="1" spans="1:4" s="2" customFormat="1" ht="15" customHeight="1">
      <c r="A1" s="72" t="s">
        <v>106</v>
      </c>
      <c r="B1" s="73"/>
      <c r="C1" s="72"/>
      <c r="D1" s="73"/>
    </row>
    <row r="2" spans="1:5" s="2" customFormat="1" ht="20.25" customHeight="1">
      <c r="A2" s="20" t="s">
        <v>107</v>
      </c>
      <c r="B2" s="74"/>
      <c r="C2" s="74"/>
      <c r="D2" s="74"/>
      <c r="E2" s="75"/>
    </row>
    <row r="3" spans="1:4" s="2" customFormat="1" ht="15" customHeight="1">
      <c r="A3" s="76" t="s">
        <v>2</v>
      </c>
      <c r="B3" s="76"/>
      <c r="C3" s="76"/>
      <c r="D3" s="76"/>
    </row>
    <row r="4" spans="1:4" s="2" customFormat="1" ht="14.25" customHeight="1">
      <c r="A4" s="77" t="s">
        <v>3</v>
      </c>
      <c r="B4" s="78"/>
      <c r="C4" s="77" t="s">
        <v>4</v>
      </c>
      <c r="D4" s="78"/>
    </row>
    <row r="5" spans="1:4" s="2" customFormat="1" ht="14.25" customHeight="1">
      <c r="A5" s="22" t="s">
        <v>5</v>
      </c>
      <c r="B5" s="22" t="s">
        <v>6</v>
      </c>
      <c r="C5" s="22" t="s">
        <v>5</v>
      </c>
      <c r="D5" s="22" t="s">
        <v>6</v>
      </c>
    </row>
    <row r="6" spans="1:4" s="2" customFormat="1" ht="15" customHeight="1">
      <c r="A6" s="79" t="s">
        <v>108</v>
      </c>
      <c r="B6" s="70">
        <v>29283386.7</v>
      </c>
      <c r="C6" s="80" t="s">
        <v>8</v>
      </c>
      <c r="D6" s="70">
        <v>24442768.1</v>
      </c>
    </row>
    <row r="7" spans="1:4" s="2" customFormat="1" ht="15" customHeight="1">
      <c r="A7" s="79" t="s">
        <v>109</v>
      </c>
      <c r="B7" s="70"/>
      <c r="C7" s="80" t="s">
        <v>10</v>
      </c>
      <c r="D7" s="70"/>
    </row>
    <row r="8" spans="1:4" s="2" customFormat="1" ht="15" customHeight="1">
      <c r="A8" s="79"/>
      <c r="B8" s="81"/>
      <c r="C8" s="80" t="s">
        <v>12</v>
      </c>
      <c r="D8" s="70">
        <v>235000</v>
      </c>
    </row>
    <row r="9" spans="1:4" s="2" customFormat="1" ht="15" customHeight="1">
      <c r="A9" s="79"/>
      <c r="B9" s="81"/>
      <c r="C9" s="80" t="s">
        <v>14</v>
      </c>
      <c r="D9" s="70"/>
    </row>
    <row r="10" spans="1:4" s="2" customFormat="1" ht="15" customHeight="1">
      <c r="A10" s="79"/>
      <c r="B10" s="81"/>
      <c r="C10" s="80" t="s">
        <v>16</v>
      </c>
      <c r="D10" s="70">
        <v>150000</v>
      </c>
    </row>
    <row r="11" spans="1:4" s="2" customFormat="1" ht="15" customHeight="1">
      <c r="A11" s="79"/>
      <c r="B11" s="81"/>
      <c r="C11" s="80" t="s">
        <v>18</v>
      </c>
      <c r="D11" s="70">
        <v>560000</v>
      </c>
    </row>
    <row r="12" spans="1:4" s="2" customFormat="1" ht="15" customHeight="1">
      <c r="A12" s="79"/>
      <c r="B12" s="81"/>
      <c r="C12" s="80" t="s">
        <v>20</v>
      </c>
      <c r="D12" s="70">
        <v>737677.6</v>
      </c>
    </row>
    <row r="13" spans="1:4" s="2" customFormat="1" ht="15" customHeight="1">
      <c r="A13" s="79"/>
      <c r="B13" s="81"/>
      <c r="C13" s="80" t="s">
        <v>22</v>
      </c>
      <c r="D13" s="70">
        <v>150000</v>
      </c>
    </row>
    <row r="14" spans="1:4" s="2" customFormat="1" ht="15" customHeight="1">
      <c r="A14" s="79"/>
      <c r="B14" s="81"/>
      <c r="C14" s="80" t="s">
        <v>23</v>
      </c>
      <c r="D14" s="70">
        <v>3007941</v>
      </c>
    </row>
    <row r="15" spans="1:4" s="2" customFormat="1" ht="15" customHeight="1">
      <c r="A15" s="79"/>
      <c r="B15" s="81"/>
      <c r="C15" s="80" t="s">
        <v>24</v>
      </c>
      <c r="D15" s="70"/>
    </row>
    <row r="16" spans="1:4" s="2" customFormat="1" ht="15" customHeight="1">
      <c r="A16" s="79"/>
      <c r="B16" s="81"/>
      <c r="C16" s="80" t="s">
        <v>25</v>
      </c>
      <c r="D16" s="70"/>
    </row>
    <row r="17" spans="1:4" s="2" customFormat="1" ht="15" customHeight="1">
      <c r="A17" s="79"/>
      <c r="B17" s="81"/>
      <c r="C17" s="80" t="s">
        <v>26</v>
      </c>
      <c r="D17" s="70"/>
    </row>
    <row r="18" spans="1:4" s="2" customFormat="1" ht="15" customHeight="1">
      <c r="A18" s="79"/>
      <c r="B18" s="81"/>
      <c r="C18" s="80" t="s">
        <v>27</v>
      </c>
      <c r="D18" s="70"/>
    </row>
    <row r="19" spans="1:4" s="2" customFormat="1" ht="15" customHeight="1">
      <c r="A19" s="79"/>
      <c r="B19" s="81"/>
      <c r="C19" s="80" t="s">
        <v>28</v>
      </c>
      <c r="D19" s="70"/>
    </row>
    <row r="20" spans="1:4" s="2" customFormat="1" ht="15" customHeight="1">
      <c r="A20" s="79"/>
      <c r="B20" s="81"/>
      <c r="C20" s="80" t="s">
        <v>29</v>
      </c>
      <c r="D20" s="70"/>
    </row>
    <row r="21" spans="1:4" s="2" customFormat="1" ht="15" customHeight="1">
      <c r="A21" s="79"/>
      <c r="B21" s="81"/>
      <c r="C21" s="80" t="s">
        <v>30</v>
      </c>
      <c r="D21" s="70"/>
    </row>
    <row r="22" spans="1:4" s="2" customFormat="1" ht="15" customHeight="1">
      <c r="A22" s="79"/>
      <c r="B22" s="81"/>
      <c r="C22" s="80" t="s">
        <v>31</v>
      </c>
      <c r="D22" s="70"/>
    </row>
    <row r="23" spans="1:4" s="2" customFormat="1" ht="15" customHeight="1">
      <c r="A23" s="79"/>
      <c r="B23" s="81"/>
      <c r="C23" s="80" t="s">
        <v>32</v>
      </c>
      <c r="D23" s="70"/>
    </row>
    <row r="24" spans="1:4" s="2" customFormat="1" ht="15" customHeight="1">
      <c r="A24" s="79"/>
      <c r="B24" s="81"/>
      <c r="C24" s="80" t="s">
        <v>33</v>
      </c>
      <c r="D24" s="70"/>
    </row>
    <row r="25" spans="1:4" s="2" customFormat="1" ht="15" customHeight="1">
      <c r="A25" s="79"/>
      <c r="B25" s="81"/>
      <c r="C25" s="80" t="s">
        <v>34</v>
      </c>
      <c r="D25" s="70"/>
    </row>
    <row r="26" spans="1:4" s="2" customFormat="1" ht="15" customHeight="1">
      <c r="A26" s="79"/>
      <c r="B26" s="81"/>
      <c r="C26" s="80" t="s">
        <v>35</v>
      </c>
      <c r="D26" s="70"/>
    </row>
    <row r="27" spans="1:4" s="2" customFormat="1" ht="15" customHeight="1">
      <c r="A27" s="79"/>
      <c r="B27" s="81"/>
      <c r="C27" s="80" t="s">
        <v>36</v>
      </c>
      <c r="D27" s="70"/>
    </row>
    <row r="28" spans="1:4" s="2" customFormat="1" ht="15" customHeight="1">
      <c r="A28" s="79"/>
      <c r="B28" s="81"/>
      <c r="C28" s="80" t="s">
        <v>37</v>
      </c>
      <c r="D28" s="70"/>
    </row>
    <row r="29" spans="1:4" s="2" customFormat="1" ht="15" customHeight="1">
      <c r="A29" s="79" t="s">
        <v>38</v>
      </c>
      <c r="B29" s="70">
        <f>B6+B7</f>
        <v>29283386.7</v>
      </c>
      <c r="C29" s="79" t="s">
        <v>39</v>
      </c>
      <c r="D29" s="70">
        <f>SUM(B6:B28)</f>
        <v>29283386.7</v>
      </c>
    </row>
    <row r="30" spans="1:4" s="2" customFormat="1" ht="15" customHeight="1">
      <c r="A30" s="79" t="s">
        <v>110</v>
      </c>
      <c r="B30" s="81"/>
      <c r="C30" s="79" t="s">
        <v>111</v>
      </c>
      <c r="D30" s="81"/>
    </row>
    <row r="31" spans="1:4" s="2" customFormat="1" ht="15" customHeight="1">
      <c r="A31" s="79" t="s">
        <v>108</v>
      </c>
      <c r="B31" s="81"/>
      <c r="C31" s="79" t="s">
        <v>112</v>
      </c>
      <c r="D31" s="81"/>
    </row>
    <row r="32" spans="1:4" s="2" customFormat="1" ht="15" customHeight="1">
      <c r="A32" s="79" t="s">
        <v>109</v>
      </c>
      <c r="B32" s="81"/>
      <c r="C32" s="79" t="s">
        <v>113</v>
      </c>
      <c r="D32" s="81"/>
    </row>
    <row r="33" spans="1:4" s="2" customFormat="1" ht="15" customHeight="1">
      <c r="A33" s="79" t="s">
        <v>48</v>
      </c>
      <c r="B33" s="70">
        <f>B29</f>
        <v>29283386.7</v>
      </c>
      <c r="C33" s="79" t="s">
        <v>48</v>
      </c>
      <c r="D33" s="70">
        <f>B29</f>
        <v>29283386.7</v>
      </c>
    </row>
    <row r="34" spans="1:3" s="2" customFormat="1" ht="15" customHeight="1">
      <c r="A34" s="61"/>
      <c r="C34" s="6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K7" sqref="K7"/>
    </sheetView>
  </sheetViews>
  <sheetFormatPr defaultColWidth="9.140625" defaultRowHeight="12.75" customHeight="1"/>
  <cols>
    <col min="1" max="1" width="38.57421875" style="2" customWidth="1"/>
    <col min="2" max="2" width="18.57421875" style="2" customWidth="1"/>
    <col min="3" max="3" width="5.7109375" style="2" customWidth="1"/>
    <col min="4" max="4" width="18.57421875" style="2" customWidth="1"/>
    <col min="5" max="5" width="14.28125" style="2" customWidth="1"/>
    <col min="6" max="6" width="5.7109375" style="2" customWidth="1"/>
    <col min="7" max="7" width="11.140625" style="2" customWidth="1"/>
    <col min="8" max="8" width="5.7109375" style="2" customWidth="1"/>
    <col min="9" max="10" width="11.28125" style="2" bestFit="1" customWidth="1"/>
    <col min="11" max="13" width="5.7109375" style="2" customWidth="1"/>
    <col min="14" max="14" width="11.28125" style="2" bestFit="1" customWidth="1"/>
    <col min="15" max="15" width="9.140625" style="2" customWidth="1"/>
  </cols>
  <sheetData>
    <row r="1" spans="1:14" s="2" customFormat="1" ht="15" customHeight="1">
      <c r="A1" s="58" t="s">
        <v>114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20.25" customHeight="1">
      <c r="A2" s="20" t="s">
        <v>115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1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" customFormat="1" ht="15" customHeight="1">
      <c r="A4" s="22" t="s">
        <v>47</v>
      </c>
      <c r="B4" s="22" t="s">
        <v>48</v>
      </c>
      <c r="C4" s="22" t="s">
        <v>49</v>
      </c>
      <c r="D4" s="22" t="s">
        <v>50</v>
      </c>
      <c r="E4" s="22"/>
      <c r="F4" s="22"/>
      <c r="G4" s="22"/>
      <c r="H4" s="22" t="s">
        <v>51</v>
      </c>
      <c r="I4" s="22" t="s">
        <v>116</v>
      </c>
      <c r="J4" s="22"/>
      <c r="K4" s="22" t="s">
        <v>53</v>
      </c>
      <c r="L4" s="22" t="s">
        <v>54</v>
      </c>
      <c r="M4" s="22" t="s">
        <v>55</v>
      </c>
      <c r="N4" s="22" t="s">
        <v>56</v>
      </c>
    </row>
    <row r="5" spans="1:14" s="2" customFormat="1" ht="97.5" customHeight="1">
      <c r="A5" s="22"/>
      <c r="B5" s="22"/>
      <c r="C5" s="22"/>
      <c r="D5" s="22" t="s">
        <v>61</v>
      </c>
      <c r="E5" s="22" t="s">
        <v>59</v>
      </c>
      <c r="F5" s="22" t="s">
        <v>62</v>
      </c>
      <c r="G5" s="22" t="s">
        <v>117</v>
      </c>
      <c r="H5" s="22"/>
      <c r="I5" s="22" t="s">
        <v>118</v>
      </c>
      <c r="J5" s="22" t="s">
        <v>119</v>
      </c>
      <c r="K5" s="22"/>
      <c r="L5" s="22"/>
      <c r="M5" s="22"/>
      <c r="N5" s="22"/>
    </row>
    <row r="6" spans="1:14" s="2" customFormat="1" ht="30" customHeight="1">
      <c r="A6" s="71" t="s">
        <v>48</v>
      </c>
      <c r="B6" s="57">
        <v>29283386.7</v>
      </c>
      <c r="C6" s="70"/>
      <c r="D6" s="57">
        <v>29283386.7</v>
      </c>
      <c r="E6" s="70">
        <v>29283386.7</v>
      </c>
      <c r="F6" s="70"/>
      <c r="G6" s="70"/>
      <c r="H6" s="70"/>
      <c r="I6" s="70"/>
      <c r="J6" s="70"/>
      <c r="K6" s="70"/>
      <c r="L6" s="70"/>
      <c r="M6" s="70"/>
      <c r="N6" s="70"/>
    </row>
    <row r="7" spans="1:14" s="2" customFormat="1" ht="30" customHeight="1">
      <c r="A7" s="71" t="s">
        <v>63</v>
      </c>
      <c r="B7" s="57">
        <v>29283386.7</v>
      </c>
      <c r="C7" s="70"/>
      <c r="D7" s="57">
        <v>29283386.7</v>
      </c>
      <c r="E7" s="70">
        <v>29283386.7</v>
      </c>
      <c r="F7" s="70"/>
      <c r="G7" s="70"/>
      <c r="H7" s="70"/>
      <c r="I7" s="70"/>
      <c r="J7" s="70"/>
      <c r="K7" s="70"/>
      <c r="L7" s="70"/>
      <c r="M7" s="70"/>
      <c r="N7" s="70"/>
    </row>
    <row r="8" s="2" customFormat="1" ht="15" customHeight="1">
      <c r="A8" s="61"/>
    </row>
  </sheetData>
  <sheetProtection formatCells="0" formatColumns="0" formatRows="0" insertColumns="0" insertRow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C4">
      <selection activeCell="D10" sqref="D10"/>
    </sheetView>
  </sheetViews>
  <sheetFormatPr defaultColWidth="9.140625" defaultRowHeight="12.75" customHeight="1"/>
  <cols>
    <col min="1" max="1" width="4.28125" style="2" customWidth="1"/>
    <col min="2" max="2" width="45.7109375" style="2" customWidth="1"/>
    <col min="3" max="3" width="34.8515625" style="2" bestFit="1" customWidth="1"/>
    <col min="4" max="4" width="47.140625" style="2" bestFit="1" customWidth="1"/>
    <col min="5" max="5" width="40.00390625" style="2" bestFit="1" customWidth="1"/>
    <col min="6" max="11" width="13.57421875" style="2" customWidth="1"/>
    <col min="12" max="12" width="9.140625" style="2" customWidth="1"/>
  </cols>
  <sheetData>
    <row r="1" spans="1:11" s="2" customFormat="1" ht="15" customHeight="1">
      <c r="A1" s="19" t="s">
        <v>120</v>
      </c>
      <c r="B1" s="58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8.75" customHeight="1">
      <c r="A2" s="63" t="s">
        <v>121</v>
      </c>
      <c r="B2" s="64"/>
      <c r="C2" s="65"/>
      <c r="D2" s="65"/>
      <c r="E2" s="65"/>
      <c r="F2" s="65"/>
      <c r="G2" s="65"/>
      <c r="H2" s="65"/>
      <c r="I2" s="65"/>
      <c r="J2" s="65"/>
      <c r="K2" s="65"/>
    </row>
    <row r="3" spans="1:11" s="2" customFormat="1" ht="1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2" customFormat="1" ht="26.25" customHeight="1">
      <c r="A4" s="67" t="s">
        <v>122</v>
      </c>
      <c r="B4" s="67" t="s">
        <v>47</v>
      </c>
      <c r="C4" s="67" t="s">
        <v>123</v>
      </c>
      <c r="D4" s="67"/>
      <c r="E4" s="67"/>
      <c r="F4" s="67" t="s">
        <v>48</v>
      </c>
      <c r="G4" s="67" t="s">
        <v>73</v>
      </c>
      <c r="H4" s="67"/>
      <c r="I4" s="67"/>
      <c r="J4" s="67" t="s">
        <v>74</v>
      </c>
      <c r="K4" s="67"/>
    </row>
    <row r="5" spans="1:11" s="2" customFormat="1" ht="45" customHeight="1">
      <c r="A5" s="67"/>
      <c r="B5" s="67" t="s">
        <v>58</v>
      </c>
      <c r="C5" s="67" t="s">
        <v>69</v>
      </c>
      <c r="D5" s="67" t="s">
        <v>70</v>
      </c>
      <c r="E5" s="67" t="s">
        <v>71</v>
      </c>
      <c r="F5" s="67" t="s">
        <v>48</v>
      </c>
      <c r="G5" s="67" t="s">
        <v>124</v>
      </c>
      <c r="H5" s="67" t="s">
        <v>125</v>
      </c>
      <c r="I5" s="67" t="s">
        <v>126</v>
      </c>
      <c r="J5" s="67" t="s">
        <v>124</v>
      </c>
      <c r="K5" s="67" t="s">
        <v>127</v>
      </c>
    </row>
    <row r="6" spans="1:11" s="2" customFormat="1" ht="30" customHeight="1">
      <c r="A6" s="68"/>
      <c r="B6" s="69" t="s">
        <v>48</v>
      </c>
      <c r="C6" s="69" t="s">
        <v>75</v>
      </c>
      <c r="D6" s="69" t="s">
        <v>75</v>
      </c>
      <c r="E6" s="69" t="s">
        <v>75</v>
      </c>
      <c r="F6" s="70">
        <v>29283386.7</v>
      </c>
      <c r="G6" s="70">
        <v>15359128.7</v>
      </c>
      <c r="H6" s="70">
        <v>13493674.14</v>
      </c>
      <c r="I6" s="70">
        <v>1865454.56</v>
      </c>
      <c r="J6" s="70">
        <v>13924258</v>
      </c>
      <c r="K6" s="70"/>
    </row>
    <row r="7" spans="1:11" s="2" customFormat="1" ht="30" customHeight="1">
      <c r="A7" s="68">
        <f aca="true" t="shared" si="0" ref="A7:A20">ROW()-6</f>
        <v>1</v>
      </c>
      <c r="B7" s="69" t="s">
        <v>63</v>
      </c>
      <c r="C7" s="69" t="s">
        <v>76</v>
      </c>
      <c r="D7" s="69" t="s">
        <v>77</v>
      </c>
      <c r="E7" s="69" t="s">
        <v>78</v>
      </c>
      <c r="F7" s="70">
        <v>8579696.2</v>
      </c>
      <c r="G7" s="70">
        <v>8579696.2</v>
      </c>
      <c r="H7" s="70">
        <v>7379142.84</v>
      </c>
      <c r="I7" s="70">
        <v>1200553.36</v>
      </c>
      <c r="J7" s="70"/>
      <c r="K7" s="70"/>
    </row>
    <row r="8" spans="1:11" s="2" customFormat="1" ht="30" customHeight="1">
      <c r="A8" s="68">
        <f t="shared" si="0"/>
        <v>2</v>
      </c>
      <c r="B8" s="69" t="s">
        <v>63</v>
      </c>
      <c r="C8" s="69" t="s">
        <v>76</v>
      </c>
      <c r="D8" s="69" t="s">
        <v>77</v>
      </c>
      <c r="E8" s="69" t="s">
        <v>79</v>
      </c>
      <c r="F8" s="70">
        <v>9811317</v>
      </c>
      <c r="G8" s="70"/>
      <c r="H8" s="70"/>
      <c r="I8" s="70"/>
      <c r="J8" s="70">
        <v>9811317</v>
      </c>
      <c r="K8" s="70"/>
    </row>
    <row r="9" spans="1:11" s="2" customFormat="1" ht="30" customHeight="1">
      <c r="A9" s="68">
        <f t="shared" si="0"/>
        <v>3</v>
      </c>
      <c r="B9" s="69" t="s">
        <v>63</v>
      </c>
      <c r="C9" s="69" t="s">
        <v>76</v>
      </c>
      <c r="D9" s="69" t="s">
        <v>77</v>
      </c>
      <c r="E9" s="69" t="s">
        <v>80</v>
      </c>
      <c r="F9" s="70">
        <v>6041754.9</v>
      </c>
      <c r="G9" s="70">
        <v>6041754.9</v>
      </c>
      <c r="H9" s="70">
        <v>5376853.7</v>
      </c>
      <c r="I9" s="70">
        <v>664901.2</v>
      </c>
      <c r="J9" s="70"/>
      <c r="K9" s="70"/>
    </row>
    <row r="10" spans="1:11" s="2" customFormat="1" ht="30" customHeight="1">
      <c r="A10" s="68">
        <f t="shared" si="0"/>
        <v>4</v>
      </c>
      <c r="B10" s="69" t="s">
        <v>63</v>
      </c>
      <c r="C10" s="69" t="s">
        <v>76</v>
      </c>
      <c r="D10" s="69" t="s">
        <v>81</v>
      </c>
      <c r="E10" s="69" t="s">
        <v>82</v>
      </c>
      <c r="F10" s="70">
        <v>10000</v>
      </c>
      <c r="G10" s="70"/>
      <c r="H10" s="70"/>
      <c r="I10" s="70"/>
      <c r="J10" s="70">
        <v>10000</v>
      </c>
      <c r="K10" s="70"/>
    </row>
    <row r="11" spans="1:11" s="2" customFormat="1" ht="30" customHeight="1">
      <c r="A11" s="68">
        <f t="shared" si="0"/>
        <v>5</v>
      </c>
      <c r="B11" s="69" t="s">
        <v>63</v>
      </c>
      <c r="C11" s="69" t="s">
        <v>83</v>
      </c>
      <c r="D11" s="69" t="s">
        <v>84</v>
      </c>
      <c r="E11" s="69" t="s">
        <v>85</v>
      </c>
      <c r="F11" s="70">
        <v>235000</v>
      </c>
      <c r="G11" s="70"/>
      <c r="H11" s="70"/>
      <c r="I11" s="70"/>
      <c r="J11" s="70">
        <v>235000</v>
      </c>
      <c r="K11" s="70"/>
    </row>
    <row r="12" spans="1:11" s="2" customFormat="1" ht="30" customHeight="1">
      <c r="A12" s="68">
        <f t="shared" si="0"/>
        <v>6</v>
      </c>
      <c r="B12" s="69" t="s">
        <v>63</v>
      </c>
      <c r="C12" s="69" t="s">
        <v>86</v>
      </c>
      <c r="D12" s="69" t="s">
        <v>87</v>
      </c>
      <c r="E12" s="69" t="s">
        <v>88</v>
      </c>
      <c r="F12" s="70">
        <v>150000</v>
      </c>
      <c r="G12" s="70"/>
      <c r="H12" s="70"/>
      <c r="I12" s="70"/>
      <c r="J12" s="70">
        <v>150000</v>
      </c>
      <c r="K12" s="70"/>
    </row>
    <row r="13" spans="1:11" s="2" customFormat="1" ht="30" customHeight="1">
      <c r="A13" s="68">
        <f t="shared" si="0"/>
        <v>7</v>
      </c>
      <c r="B13" s="69" t="s">
        <v>63</v>
      </c>
      <c r="C13" s="69" t="s">
        <v>89</v>
      </c>
      <c r="D13" s="69" t="s">
        <v>90</v>
      </c>
      <c r="E13" s="69" t="s">
        <v>91</v>
      </c>
      <c r="F13" s="70">
        <v>180000</v>
      </c>
      <c r="G13" s="70"/>
      <c r="H13" s="70"/>
      <c r="I13" s="70"/>
      <c r="J13" s="70">
        <v>180000</v>
      </c>
      <c r="K13" s="70"/>
    </row>
    <row r="14" spans="1:11" s="2" customFormat="1" ht="30" customHeight="1">
      <c r="A14" s="68">
        <f t="shared" si="0"/>
        <v>8</v>
      </c>
      <c r="B14" s="69" t="s">
        <v>63</v>
      </c>
      <c r="C14" s="69" t="s">
        <v>89</v>
      </c>
      <c r="D14" s="69" t="s">
        <v>92</v>
      </c>
      <c r="E14" s="69" t="s">
        <v>93</v>
      </c>
      <c r="F14" s="70">
        <v>380000</v>
      </c>
      <c r="G14" s="70"/>
      <c r="H14" s="70"/>
      <c r="I14" s="70"/>
      <c r="J14" s="70">
        <v>380000</v>
      </c>
      <c r="K14" s="70"/>
    </row>
    <row r="15" spans="1:11" s="2" customFormat="1" ht="30" customHeight="1">
      <c r="A15" s="68">
        <f t="shared" si="0"/>
        <v>9</v>
      </c>
      <c r="B15" s="69" t="s">
        <v>63</v>
      </c>
      <c r="C15" s="69" t="s">
        <v>94</v>
      </c>
      <c r="D15" s="69" t="s">
        <v>95</v>
      </c>
      <c r="E15" s="69" t="s">
        <v>96</v>
      </c>
      <c r="F15" s="70">
        <v>316694.52</v>
      </c>
      <c r="G15" s="70">
        <v>316694.52</v>
      </c>
      <c r="H15" s="70">
        <v>316694.52</v>
      </c>
      <c r="I15" s="70"/>
      <c r="J15" s="70"/>
      <c r="K15" s="70"/>
    </row>
    <row r="16" spans="1:11" s="2" customFormat="1" ht="30" customHeight="1">
      <c r="A16" s="68">
        <f t="shared" si="0"/>
        <v>10</v>
      </c>
      <c r="B16" s="69" t="s">
        <v>63</v>
      </c>
      <c r="C16" s="69" t="s">
        <v>94</v>
      </c>
      <c r="D16" s="69" t="s">
        <v>95</v>
      </c>
      <c r="E16" s="69" t="s">
        <v>97</v>
      </c>
      <c r="F16" s="70">
        <v>244437.96</v>
      </c>
      <c r="G16" s="70">
        <v>244437.96</v>
      </c>
      <c r="H16" s="70">
        <v>244437.96</v>
      </c>
      <c r="I16" s="70"/>
      <c r="J16" s="70"/>
      <c r="K16" s="70"/>
    </row>
    <row r="17" spans="1:11" s="2" customFormat="1" ht="30" customHeight="1">
      <c r="A17" s="68">
        <f t="shared" si="0"/>
        <v>11</v>
      </c>
      <c r="B17" s="69" t="s">
        <v>63</v>
      </c>
      <c r="C17" s="69" t="s">
        <v>94</v>
      </c>
      <c r="D17" s="69" t="s">
        <v>95</v>
      </c>
      <c r="E17" s="69" t="s">
        <v>98</v>
      </c>
      <c r="F17" s="70">
        <v>176545.12</v>
      </c>
      <c r="G17" s="70">
        <v>176545.12</v>
      </c>
      <c r="H17" s="70">
        <v>176545.12</v>
      </c>
      <c r="I17" s="70"/>
      <c r="J17" s="70"/>
      <c r="K17" s="70"/>
    </row>
    <row r="18" spans="1:11" s="2" customFormat="1" ht="30" customHeight="1">
      <c r="A18" s="68">
        <f t="shared" si="0"/>
        <v>12</v>
      </c>
      <c r="B18" s="69" t="s">
        <v>63</v>
      </c>
      <c r="C18" s="69" t="s">
        <v>99</v>
      </c>
      <c r="D18" s="69" t="s">
        <v>100</v>
      </c>
      <c r="E18" s="69" t="s">
        <v>101</v>
      </c>
      <c r="F18" s="70">
        <v>150000</v>
      </c>
      <c r="G18" s="70"/>
      <c r="H18" s="70"/>
      <c r="I18" s="70"/>
      <c r="J18" s="70">
        <v>150000</v>
      </c>
      <c r="K18" s="70"/>
    </row>
    <row r="19" spans="1:11" s="2" customFormat="1" ht="30" customHeight="1">
      <c r="A19" s="68">
        <f t="shared" si="0"/>
        <v>13</v>
      </c>
      <c r="B19" s="69" t="s">
        <v>63</v>
      </c>
      <c r="C19" s="69" t="s">
        <v>102</v>
      </c>
      <c r="D19" s="69" t="s">
        <v>103</v>
      </c>
      <c r="E19" s="69" t="s">
        <v>104</v>
      </c>
      <c r="F19" s="70">
        <v>2000000</v>
      </c>
      <c r="G19" s="70"/>
      <c r="H19" s="70"/>
      <c r="I19" s="70"/>
      <c r="J19" s="70">
        <v>2000000</v>
      </c>
      <c r="K19" s="70"/>
    </row>
    <row r="20" spans="1:11" s="2" customFormat="1" ht="30" customHeight="1">
      <c r="A20" s="68">
        <f t="shared" si="0"/>
        <v>14</v>
      </c>
      <c r="B20" s="69" t="s">
        <v>63</v>
      </c>
      <c r="C20" s="69" t="s">
        <v>102</v>
      </c>
      <c r="D20" s="69" t="s">
        <v>103</v>
      </c>
      <c r="E20" s="69" t="s">
        <v>105</v>
      </c>
      <c r="F20" s="70">
        <v>1007941</v>
      </c>
      <c r="G20" s="70"/>
      <c r="H20" s="70"/>
      <c r="I20" s="70"/>
      <c r="J20" s="70">
        <v>1007941</v>
      </c>
      <c r="K20" s="70"/>
    </row>
  </sheetData>
  <sheetProtection formatCells="0" formatColumns="0" formatRows="0" insertColumns="0" insertRow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workbookViewId="0" topLeftCell="B1">
      <selection activeCell="G23" sqref="G23"/>
    </sheetView>
  </sheetViews>
  <sheetFormatPr defaultColWidth="9.140625" defaultRowHeight="12.75" customHeight="1"/>
  <cols>
    <col min="1" max="1" width="42.8515625" style="2" customWidth="1"/>
    <col min="2" max="2" width="27.7109375" style="2" bestFit="1" customWidth="1"/>
    <col min="3" max="3" width="47.140625" style="2" bestFit="1" customWidth="1"/>
    <col min="4" max="4" width="30.421875" style="2" bestFit="1" customWidth="1"/>
    <col min="5" max="5" width="13.00390625" style="2" bestFit="1" customWidth="1"/>
    <col min="6" max="8" width="14.28125" style="2" customWidth="1"/>
    <col min="9" max="10" width="9.140625" style="2" hidden="1" customWidth="1"/>
    <col min="11" max="18" width="14.28125" style="2" customWidth="1"/>
    <col min="19" max="19" width="9.140625" style="2" hidden="1" customWidth="1"/>
    <col min="20" max="22" width="14.28125" style="2" customWidth="1"/>
    <col min="23" max="26" width="9.140625" style="2" hidden="1" customWidth="1"/>
    <col min="27" max="27" width="14.28125" style="2" customWidth="1"/>
    <col min="28" max="28" width="9.140625" style="2" hidden="1" customWidth="1"/>
    <col min="29" max="29" width="14.28125" style="2" customWidth="1"/>
    <col min="30" max="32" width="9.140625" style="2" hidden="1" customWidth="1"/>
    <col min="33" max="34" width="14.28125" style="2" customWidth="1"/>
    <col min="35" max="40" width="9.140625" style="2" hidden="1" customWidth="1"/>
    <col min="41" max="41" width="14.28125" style="2" customWidth="1"/>
    <col min="42" max="47" width="9.140625" style="2" hidden="1" customWidth="1"/>
    <col min="48" max="48" width="14.28125" style="2" customWidth="1"/>
    <col min="49" max="54" width="9.140625" style="2" hidden="1" customWidth="1"/>
    <col min="55" max="56" width="14.28125" style="2" customWidth="1"/>
    <col min="57" max="57" width="9.140625" style="2" hidden="1" customWidth="1"/>
    <col min="58" max="58" width="14.28125" style="2" customWidth="1"/>
    <col min="59" max="59" width="9.140625" style="2" hidden="1" customWidth="1"/>
    <col min="60" max="60" width="14.28125" style="2" customWidth="1"/>
    <col min="61" max="113" width="9.140625" style="2" hidden="1" customWidth="1"/>
    <col min="114" max="114" width="9.140625" style="2" customWidth="1"/>
  </cols>
  <sheetData>
    <row r="1" spans="1:113" s="2" customFormat="1" ht="15" customHeight="1">
      <c r="A1" s="58" t="s">
        <v>128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</row>
    <row r="2" spans="1:113" s="2" customFormat="1" ht="18.75" customHeight="1">
      <c r="A2" s="59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</row>
    <row r="3" spans="1:113" s="2" customFormat="1" ht="1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</row>
    <row r="4" spans="1:113" s="2" customFormat="1" ht="15" customHeight="1">
      <c r="A4" s="22" t="s">
        <v>47</v>
      </c>
      <c r="B4" s="22" t="s">
        <v>123</v>
      </c>
      <c r="C4" s="22"/>
      <c r="D4" s="22"/>
      <c r="E4" s="22" t="s">
        <v>48</v>
      </c>
      <c r="F4" s="22" t="s">
        <v>130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 t="s">
        <v>131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 t="s">
        <v>132</v>
      </c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133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 t="s">
        <v>134</v>
      </c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 t="s">
        <v>135</v>
      </c>
      <c r="CN4" s="22"/>
      <c r="CO4" s="22"/>
      <c r="CP4" s="22" t="s">
        <v>136</v>
      </c>
      <c r="CQ4" s="22"/>
      <c r="CR4" s="22"/>
      <c r="CS4" s="22"/>
      <c r="CT4" s="22"/>
      <c r="CU4" s="22"/>
      <c r="CV4" s="22" t="s">
        <v>137</v>
      </c>
      <c r="CW4" s="22"/>
      <c r="CX4" s="22"/>
      <c r="CY4" s="22"/>
      <c r="CZ4" s="22"/>
      <c r="DA4" s="22" t="s">
        <v>138</v>
      </c>
      <c r="DB4" s="22"/>
      <c r="DC4" s="22"/>
      <c r="DD4" s="22" t="s">
        <v>139</v>
      </c>
      <c r="DE4" s="22"/>
      <c r="DF4" s="22"/>
      <c r="DG4" s="22"/>
      <c r="DH4" s="22"/>
      <c r="DI4" s="22"/>
    </row>
    <row r="5" spans="1:113" s="2" customFormat="1" ht="48.75" customHeight="1">
      <c r="A5" s="22" t="s">
        <v>47</v>
      </c>
      <c r="B5" s="22" t="s">
        <v>69</v>
      </c>
      <c r="C5" s="22" t="s">
        <v>70</v>
      </c>
      <c r="D5" s="22" t="s">
        <v>71</v>
      </c>
      <c r="E5" s="22" t="s">
        <v>48</v>
      </c>
      <c r="F5" s="22" t="s">
        <v>124</v>
      </c>
      <c r="G5" s="22" t="s">
        <v>140</v>
      </c>
      <c r="H5" s="22" t="s">
        <v>141</v>
      </c>
      <c r="I5" s="22" t="s">
        <v>142</v>
      </c>
      <c r="J5" s="22" t="s">
        <v>143</v>
      </c>
      <c r="K5" s="22" t="s">
        <v>144</v>
      </c>
      <c r="L5" s="22" t="s">
        <v>145</v>
      </c>
      <c r="M5" s="22" t="s">
        <v>146</v>
      </c>
      <c r="N5" s="22" t="s">
        <v>147</v>
      </c>
      <c r="O5" s="22" t="s">
        <v>148</v>
      </c>
      <c r="P5" s="22" t="s">
        <v>149</v>
      </c>
      <c r="Q5" s="22" t="s">
        <v>150</v>
      </c>
      <c r="R5" s="22" t="s">
        <v>151</v>
      </c>
      <c r="S5" s="22" t="s">
        <v>152</v>
      </c>
      <c r="T5" s="22" t="s">
        <v>124</v>
      </c>
      <c r="U5" s="22" t="s">
        <v>153</v>
      </c>
      <c r="V5" s="22" t="s">
        <v>154</v>
      </c>
      <c r="W5" s="22" t="s">
        <v>155</v>
      </c>
      <c r="X5" s="22" t="s">
        <v>156</v>
      </c>
      <c r="Y5" s="22" t="s">
        <v>157</v>
      </c>
      <c r="Z5" s="22" t="s">
        <v>158</v>
      </c>
      <c r="AA5" s="22" t="s">
        <v>159</v>
      </c>
      <c r="AB5" s="22" t="s">
        <v>160</v>
      </c>
      <c r="AC5" s="22" t="s">
        <v>161</v>
      </c>
      <c r="AD5" s="22" t="s">
        <v>162</v>
      </c>
      <c r="AE5" s="22" t="s">
        <v>163</v>
      </c>
      <c r="AF5" s="22" t="s">
        <v>164</v>
      </c>
      <c r="AG5" s="22" t="s">
        <v>124</v>
      </c>
      <c r="AH5" s="22" t="s">
        <v>165</v>
      </c>
      <c r="AI5" s="22" t="s">
        <v>166</v>
      </c>
      <c r="AJ5" s="22" t="s">
        <v>167</v>
      </c>
      <c r="AK5" s="22" t="s">
        <v>168</v>
      </c>
      <c r="AL5" s="22" t="s">
        <v>169</v>
      </c>
      <c r="AM5" s="22" t="s">
        <v>170</v>
      </c>
      <c r="AN5" s="22" t="s">
        <v>171</v>
      </c>
      <c r="AO5" s="22" t="s">
        <v>172</v>
      </c>
      <c r="AP5" s="22" t="s">
        <v>173</v>
      </c>
      <c r="AQ5" s="22" t="s">
        <v>174</v>
      </c>
      <c r="AR5" s="22" t="s">
        <v>175</v>
      </c>
      <c r="AS5" s="22" t="s">
        <v>176</v>
      </c>
      <c r="AT5" s="22" t="s">
        <v>177</v>
      </c>
      <c r="AU5" s="22" t="s">
        <v>178</v>
      </c>
      <c r="AV5" s="22" t="s">
        <v>179</v>
      </c>
      <c r="AW5" s="22" t="s">
        <v>180</v>
      </c>
      <c r="AX5" s="22" t="s">
        <v>181</v>
      </c>
      <c r="AY5" s="22" t="s">
        <v>182</v>
      </c>
      <c r="AZ5" s="22" t="s">
        <v>183</v>
      </c>
      <c r="BA5" s="22" t="s">
        <v>184</v>
      </c>
      <c r="BB5" s="22" t="s">
        <v>185</v>
      </c>
      <c r="BC5" s="22" t="s">
        <v>186</v>
      </c>
      <c r="BD5" s="22" t="s">
        <v>187</v>
      </c>
      <c r="BE5" s="22" t="s">
        <v>188</v>
      </c>
      <c r="BF5" s="22" t="s">
        <v>189</v>
      </c>
      <c r="BG5" s="22" t="s">
        <v>190</v>
      </c>
      <c r="BH5" s="22" t="s">
        <v>191</v>
      </c>
      <c r="BI5" s="22" t="s">
        <v>124</v>
      </c>
      <c r="BJ5" s="22" t="s">
        <v>192</v>
      </c>
      <c r="BK5" s="22" t="s">
        <v>193</v>
      </c>
      <c r="BL5" s="22" t="s">
        <v>194</v>
      </c>
      <c r="BM5" s="22" t="s">
        <v>195</v>
      </c>
      <c r="BN5" s="22" t="s">
        <v>196</v>
      </c>
      <c r="BO5" s="22" t="s">
        <v>197</v>
      </c>
      <c r="BP5" s="22" t="s">
        <v>198</v>
      </c>
      <c r="BQ5" s="22" t="s">
        <v>199</v>
      </c>
      <c r="BR5" s="22" t="s">
        <v>200</v>
      </c>
      <c r="BS5" s="22" t="s">
        <v>201</v>
      </c>
      <c r="BT5" s="22" t="s">
        <v>202</v>
      </c>
      <c r="BU5" s="22" t="s">
        <v>203</v>
      </c>
      <c r="BV5" s="22" t="s">
        <v>124</v>
      </c>
      <c r="BW5" s="22" t="s">
        <v>192</v>
      </c>
      <c r="BX5" s="22" t="s">
        <v>193</v>
      </c>
      <c r="BY5" s="22" t="s">
        <v>194</v>
      </c>
      <c r="BZ5" s="22" t="s">
        <v>195</v>
      </c>
      <c r="CA5" s="22" t="s">
        <v>196</v>
      </c>
      <c r="CB5" s="22" t="s">
        <v>197</v>
      </c>
      <c r="CC5" s="22" t="s">
        <v>198</v>
      </c>
      <c r="CD5" s="22" t="s">
        <v>204</v>
      </c>
      <c r="CE5" s="22" t="s">
        <v>205</v>
      </c>
      <c r="CF5" s="22" t="s">
        <v>206</v>
      </c>
      <c r="CG5" s="22" t="s">
        <v>207</v>
      </c>
      <c r="CH5" s="22" t="s">
        <v>199</v>
      </c>
      <c r="CI5" s="22" t="s">
        <v>200</v>
      </c>
      <c r="CJ5" s="22" t="s">
        <v>201</v>
      </c>
      <c r="CK5" s="22" t="s">
        <v>202</v>
      </c>
      <c r="CL5" s="22" t="s">
        <v>208</v>
      </c>
      <c r="CM5" s="22" t="s">
        <v>124</v>
      </c>
      <c r="CN5" s="22" t="s">
        <v>209</v>
      </c>
      <c r="CO5" s="22" t="s">
        <v>210</v>
      </c>
      <c r="CP5" s="22" t="s">
        <v>124</v>
      </c>
      <c r="CQ5" s="22" t="s">
        <v>209</v>
      </c>
      <c r="CR5" s="22" t="s">
        <v>211</v>
      </c>
      <c r="CS5" s="22" t="s">
        <v>212</v>
      </c>
      <c r="CT5" s="22" t="s">
        <v>213</v>
      </c>
      <c r="CU5" s="22" t="s">
        <v>210</v>
      </c>
      <c r="CV5" s="22" t="s">
        <v>124</v>
      </c>
      <c r="CW5" s="22" t="s">
        <v>214</v>
      </c>
      <c r="CX5" s="22" t="s">
        <v>215</v>
      </c>
      <c r="CY5" s="22" t="s">
        <v>216</v>
      </c>
      <c r="CZ5" s="22" t="s">
        <v>217</v>
      </c>
      <c r="DA5" s="22" t="s">
        <v>124</v>
      </c>
      <c r="DB5" s="22" t="s">
        <v>218</v>
      </c>
      <c r="DC5" s="22" t="s">
        <v>219</v>
      </c>
      <c r="DD5" s="22" t="s">
        <v>124</v>
      </c>
      <c r="DE5" s="22" t="s">
        <v>220</v>
      </c>
      <c r="DF5" s="22" t="s">
        <v>221</v>
      </c>
      <c r="DG5" s="22" t="s">
        <v>222</v>
      </c>
      <c r="DH5" s="22" t="s">
        <v>223</v>
      </c>
      <c r="DI5" s="22" t="s">
        <v>139</v>
      </c>
    </row>
    <row r="6" spans="1:113" s="2" customFormat="1" ht="30" customHeight="1">
      <c r="A6" s="23" t="s">
        <v>48</v>
      </c>
      <c r="B6" s="23" t="s">
        <v>75</v>
      </c>
      <c r="C6" s="23" t="s">
        <v>75</v>
      </c>
      <c r="D6" s="23" t="s">
        <v>75</v>
      </c>
      <c r="E6" s="56">
        <v>15359128.7</v>
      </c>
      <c r="F6" s="56">
        <v>12943053.46</v>
      </c>
      <c r="G6" s="56">
        <v>2371728</v>
      </c>
      <c r="H6" s="56">
        <v>3240766.4</v>
      </c>
      <c r="I6" s="56"/>
      <c r="J6" s="56"/>
      <c r="K6" s="56">
        <v>1709520</v>
      </c>
      <c r="L6" s="56">
        <v>855056.64</v>
      </c>
      <c r="M6" s="56">
        <v>427528.32</v>
      </c>
      <c r="N6" s="56">
        <v>561132.48</v>
      </c>
      <c r="O6" s="56">
        <v>120645.12</v>
      </c>
      <c r="P6" s="56">
        <v>18604.5</v>
      </c>
      <c r="Q6" s="56">
        <v>3596472</v>
      </c>
      <c r="R6" s="56">
        <v>41600</v>
      </c>
      <c r="S6" s="56"/>
      <c r="T6" s="56">
        <v>550620.68</v>
      </c>
      <c r="U6" s="56">
        <v>387129.48</v>
      </c>
      <c r="V6" s="56">
        <v>148711.2</v>
      </c>
      <c r="W6" s="56"/>
      <c r="X6" s="56"/>
      <c r="Y6" s="56"/>
      <c r="Z6" s="56"/>
      <c r="AA6" s="56">
        <v>14300</v>
      </c>
      <c r="AB6" s="56"/>
      <c r="AC6" s="56">
        <v>480</v>
      </c>
      <c r="AD6" s="56"/>
      <c r="AE6" s="56"/>
      <c r="AF6" s="56"/>
      <c r="AG6" s="56">
        <v>1865454.56</v>
      </c>
      <c r="AH6" s="56">
        <v>1131682.8</v>
      </c>
      <c r="AI6" s="56"/>
      <c r="AJ6" s="56"/>
      <c r="AK6" s="56"/>
      <c r="AL6" s="56"/>
      <c r="AM6" s="56"/>
      <c r="AN6" s="56"/>
      <c r="AO6" s="56">
        <v>99511.6</v>
      </c>
      <c r="AP6" s="56"/>
      <c r="AQ6" s="56"/>
      <c r="AR6" s="56"/>
      <c r="AS6" s="56"/>
      <c r="AT6" s="56"/>
      <c r="AU6" s="56"/>
      <c r="AV6" s="56">
        <v>35575.92</v>
      </c>
      <c r="AW6" s="56"/>
      <c r="AX6" s="56"/>
      <c r="AY6" s="56"/>
      <c r="AZ6" s="56"/>
      <c r="BA6" s="56"/>
      <c r="BB6" s="56"/>
      <c r="BC6" s="56">
        <v>134564.24</v>
      </c>
      <c r="BD6" s="56">
        <v>160500</v>
      </c>
      <c r="BE6" s="56"/>
      <c r="BF6" s="56">
        <v>288120</v>
      </c>
      <c r="BG6" s="56"/>
      <c r="BH6" s="56">
        <v>15500</v>
      </c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</row>
    <row r="7" spans="1:113" s="2" customFormat="1" ht="30" customHeight="1">
      <c r="A7" s="23" t="s">
        <v>63</v>
      </c>
      <c r="B7" s="23" t="s">
        <v>76</v>
      </c>
      <c r="C7" s="23" t="s">
        <v>77</v>
      </c>
      <c r="D7" s="23" t="s">
        <v>78</v>
      </c>
      <c r="E7" s="56">
        <v>8579696.2</v>
      </c>
      <c r="F7" s="56">
        <v>6882741.36</v>
      </c>
      <c r="G7" s="56">
        <v>1381776</v>
      </c>
      <c r="H7" s="56">
        <v>2621406</v>
      </c>
      <c r="I7" s="56"/>
      <c r="J7" s="56"/>
      <c r="K7" s="56"/>
      <c r="L7" s="56">
        <v>482580.48</v>
      </c>
      <c r="M7" s="56">
        <v>241290.24</v>
      </c>
      <c r="N7" s="56"/>
      <c r="O7" s="56"/>
      <c r="P7" s="56">
        <v>6032.64</v>
      </c>
      <c r="Q7" s="56">
        <v>2149656</v>
      </c>
      <c r="R7" s="56"/>
      <c r="S7" s="56"/>
      <c r="T7" s="56">
        <v>496401.48</v>
      </c>
      <c r="U7" s="56">
        <v>387129.48</v>
      </c>
      <c r="V7" s="56">
        <v>109032</v>
      </c>
      <c r="W7" s="56"/>
      <c r="X7" s="56"/>
      <c r="Y7" s="56"/>
      <c r="Z7" s="56"/>
      <c r="AA7" s="56"/>
      <c r="AB7" s="56"/>
      <c r="AC7" s="56">
        <v>240</v>
      </c>
      <c r="AD7" s="56"/>
      <c r="AE7" s="56"/>
      <c r="AF7" s="56"/>
      <c r="AG7" s="56">
        <v>1200553.36</v>
      </c>
      <c r="AH7" s="56">
        <v>609018.8</v>
      </c>
      <c r="AI7" s="56"/>
      <c r="AJ7" s="56"/>
      <c r="AK7" s="56"/>
      <c r="AL7" s="56"/>
      <c r="AM7" s="56"/>
      <c r="AN7" s="56"/>
      <c r="AO7" s="56">
        <v>99511.6</v>
      </c>
      <c r="AP7" s="56"/>
      <c r="AQ7" s="56"/>
      <c r="AR7" s="56"/>
      <c r="AS7" s="56"/>
      <c r="AT7" s="56"/>
      <c r="AU7" s="56"/>
      <c r="AV7" s="56">
        <v>20726.64</v>
      </c>
      <c r="AW7" s="56"/>
      <c r="AX7" s="56"/>
      <c r="AY7" s="56"/>
      <c r="AZ7" s="56"/>
      <c r="BA7" s="56"/>
      <c r="BB7" s="56"/>
      <c r="BC7" s="56">
        <v>73326.32</v>
      </c>
      <c r="BD7" s="56">
        <v>96000</v>
      </c>
      <c r="BE7" s="56"/>
      <c r="BF7" s="56">
        <v>288120</v>
      </c>
      <c r="BG7" s="56"/>
      <c r="BH7" s="56">
        <v>13850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</row>
    <row r="8" spans="1:113" s="2" customFormat="1" ht="30" customHeight="1">
      <c r="A8" s="23" t="s">
        <v>63</v>
      </c>
      <c r="B8" s="23" t="s">
        <v>76</v>
      </c>
      <c r="C8" s="23" t="s">
        <v>77</v>
      </c>
      <c r="D8" s="23" t="s">
        <v>80</v>
      </c>
      <c r="E8" s="56">
        <v>6041754.9</v>
      </c>
      <c r="F8" s="56">
        <v>5336934.5</v>
      </c>
      <c r="G8" s="56">
        <v>989952</v>
      </c>
      <c r="H8" s="56">
        <v>619360.4</v>
      </c>
      <c r="I8" s="56"/>
      <c r="J8" s="56"/>
      <c r="K8" s="56">
        <v>1709520</v>
      </c>
      <c r="L8" s="56">
        <v>372476.16</v>
      </c>
      <c r="M8" s="56">
        <v>186238.08</v>
      </c>
      <c r="N8" s="56"/>
      <c r="O8" s="56"/>
      <c r="P8" s="56">
        <v>12571.86</v>
      </c>
      <c r="Q8" s="56">
        <v>1446816</v>
      </c>
      <c r="R8" s="56"/>
      <c r="S8" s="56"/>
      <c r="T8" s="56">
        <v>39919.2</v>
      </c>
      <c r="U8" s="56"/>
      <c r="V8" s="56">
        <v>39679.2</v>
      </c>
      <c r="W8" s="56"/>
      <c r="X8" s="56"/>
      <c r="Y8" s="56"/>
      <c r="Z8" s="56"/>
      <c r="AA8" s="56"/>
      <c r="AB8" s="56"/>
      <c r="AC8" s="56">
        <v>240</v>
      </c>
      <c r="AD8" s="56"/>
      <c r="AE8" s="56"/>
      <c r="AF8" s="56"/>
      <c r="AG8" s="56">
        <v>664901.2</v>
      </c>
      <c r="AH8" s="56">
        <v>522664</v>
      </c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>
        <v>14849.28</v>
      </c>
      <c r="AW8" s="56"/>
      <c r="AX8" s="56"/>
      <c r="AY8" s="56"/>
      <c r="AZ8" s="56"/>
      <c r="BA8" s="56"/>
      <c r="BB8" s="56"/>
      <c r="BC8" s="56">
        <v>61237.92</v>
      </c>
      <c r="BD8" s="56">
        <v>64500</v>
      </c>
      <c r="BE8" s="56"/>
      <c r="BF8" s="56"/>
      <c r="BG8" s="56"/>
      <c r="BH8" s="56">
        <v>1650</v>
      </c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</row>
    <row r="9" spans="1:113" s="2" customFormat="1" ht="30" customHeight="1">
      <c r="A9" s="23" t="s">
        <v>63</v>
      </c>
      <c r="B9" s="23" t="s">
        <v>94</v>
      </c>
      <c r="C9" s="23" t="s">
        <v>95</v>
      </c>
      <c r="D9" s="23" t="s">
        <v>96</v>
      </c>
      <c r="E9" s="56">
        <v>316694.52</v>
      </c>
      <c r="F9" s="56">
        <v>316694.52</v>
      </c>
      <c r="G9" s="56"/>
      <c r="H9" s="56"/>
      <c r="I9" s="56"/>
      <c r="J9" s="56"/>
      <c r="K9" s="56"/>
      <c r="L9" s="56"/>
      <c r="M9" s="56"/>
      <c r="N9" s="56">
        <v>316694.52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</row>
    <row r="10" spans="1:113" s="2" customFormat="1" ht="30" customHeight="1">
      <c r="A10" s="23" t="s">
        <v>63</v>
      </c>
      <c r="B10" s="23" t="s">
        <v>94</v>
      </c>
      <c r="C10" s="23" t="s">
        <v>95</v>
      </c>
      <c r="D10" s="23" t="s">
        <v>97</v>
      </c>
      <c r="E10" s="56">
        <v>244437.96</v>
      </c>
      <c r="F10" s="56">
        <v>244437.96</v>
      </c>
      <c r="G10" s="56"/>
      <c r="H10" s="56"/>
      <c r="I10" s="56"/>
      <c r="J10" s="56"/>
      <c r="K10" s="56"/>
      <c r="L10" s="56"/>
      <c r="M10" s="56"/>
      <c r="N10" s="56">
        <v>244437.96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</row>
    <row r="11" spans="1:113" s="2" customFormat="1" ht="30" customHeight="1">
      <c r="A11" s="23" t="s">
        <v>63</v>
      </c>
      <c r="B11" s="23" t="s">
        <v>94</v>
      </c>
      <c r="C11" s="23" t="s">
        <v>95</v>
      </c>
      <c r="D11" s="23" t="s">
        <v>98</v>
      </c>
      <c r="E11" s="56">
        <v>176545.12</v>
      </c>
      <c r="F11" s="56">
        <v>162245.12</v>
      </c>
      <c r="G11" s="56"/>
      <c r="H11" s="56"/>
      <c r="I11" s="56"/>
      <c r="J11" s="56"/>
      <c r="K11" s="56"/>
      <c r="L11" s="56"/>
      <c r="M11" s="56"/>
      <c r="N11" s="56"/>
      <c r="O11" s="56">
        <v>120645.12</v>
      </c>
      <c r="P11" s="56"/>
      <c r="Q11" s="56"/>
      <c r="R11" s="56">
        <v>41600</v>
      </c>
      <c r="S11" s="56"/>
      <c r="T11" s="56">
        <v>14300</v>
      </c>
      <c r="U11" s="56"/>
      <c r="V11" s="56"/>
      <c r="W11" s="56"/>
      <c r="X11" s="56"/>
      <c r="Y11" s="56"/>
      <c r="Z11" s="56"/>
      <c r="AA11" s="56">
        <v>14300</v>
      </c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</row>
    <row r="12" s="2" customFormat="1" ht="30" customHeight="1">
      <c r="A12" s="61"/>
    </row>
  </sheetData>
  <sheetProtection formatCells="0" formatColumns="0" formatRows="0" insertColumns="0" insertRow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1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42.8515625" style="2" customWidth="1"/>
    <col min="2" max="2" width="34.8515625" style="2" bestFit="1" customWidth="1"/>
    <col min="3" max="3" width="47.140625" style="2" bestFit="1" customWidth="1"/>
    <col min="4" max="4" width="40.00390625" style="2" bestFit="1" customWidth="1"/>
    <col min="5" max="5" width="32.00390625" style="2" bestFit="1" customWidth="1"/>
    <col min="6" max="6" width="14.28125" style="2" customWidth="1"/>
    <col min="7" max="33" width="9.140625" style="2" hidden="1" customWidth="1"/>
    <col min="34" max="35" width="14.28125" style="2" customWidth="1"/>
    <col min="36" max="53" width="9.140625" style="2" hidden="1" customWidth="1"/>
    <col min="54" max="54" width="14.28125" style="2" customWidth="1"/>
    <col min="55" max="114" width="9.140625" style="2" hidden="1" customWidth="1"/>
    <col min="115" max="115" width="9.140625" style="2" customWidth="1"/>
  </cols>
  <sheetData>
    <row r="1" spans="1:114" s="2" customFormat="1" ht="15" customHeight="1">
      <c r="A1" s="19" t="s">
        <v>224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s="2" customFormat="1" ht="18.75" customHeight="1">
      <c r="A2" s="20" t="s">
        <v>225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</row>
    <row r="3" spans="1:114" s="2" customFormat="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</row>
    <row r="4" spans="1:114" s="2" customFormat="1" ht="15" customHeight="1">
      <c r="A4" s="22" t="s">
        <v>47</v>
      </c>
      <c r="B4" s="22" t="s">
        <v>123</v>
      </c>
      <c r="C4" s="22"/>
      <c r="D4" s="22"/>
      <c r="E4" s="22" t="s">
        <v>226</v>
      </c>
      <c r="F4" s="22" t="s">
        <v>48</v>
      </c>
      <c r="G4" s="22" t="s">
        <v>130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 t="s">
        <v>131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 t="s">
        <v>132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 t="s">
        <v>133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 t="s">
        <v>134</v>
      </c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 t="s">
        <v>135</v>
      </c>
      <c r="CO4" s="22"/>
      <c r="CP4" s="22"/>
      <c r="CQ4" s="22" t="s">
        <v>136</v>
      </c>
      <c r="CR4" s="22"/>
      <c r="CS4" s="22"/>
      <c r="CT4" s="22"/>
      <c r="CU4" s="22"/>
      <c r="CV4" s="22"/>
      <c r="CW4" s="22" t="s">
        <v>137</v>
      </c>
      <c r="CX4" s="22"/>
      <c r="CY4" s="22"/>
      <c r="CZ4" s="22"/>
      <c r="DA4" s="22"/>
      <c r="DB4" s="22" t="s">
        <v>138</v>
      </c>
      <c r="DC4" s="22"/>
      <c r="DD4" s="22"/>
      <c r="DE4" s="22" t="s">
        <v>139</v>
      </c>
      <c r="DF4" s="22"/>
      <c r="DG4" s="22"/>
      <c r="DH4" s="22"/>
      <c r="DI4" s="22"/>
      <c r="DJ4" s="22"/>
    </row>
    <row r="5" spans="1:114" s="2" customFormat="1" ht="48.75" customHeight="1">
      <c r="A5" s="22" t="s">
        <v>47</v>
      </c>
      <c r="B5" s="22" t="s">
        <v>69</v>
      </c>
      <c r="C5" s="22" t="s">
        <v>70</v>
      </c>
      <c r="D5" s="22" t="s">
        <v>71</v>
      </c>
      <c r="E5" s="22" t="s">
        <v>226</v>
      </c>
      <c r="F5" s="22" t="s">
        <v>48</v>
      </c>
      <c r="G5" s="22" t="s">
        <v>124</v>
      </c>
      <c r="H5" s="22" t="s">
        <v>140</v>
      </c>
      <c r="I5" s="22" t="s">
        <v>141</v>
      </c>
      <c r="J5" s="22" t="s">
        <v>142</v>
      </c>
      <c r="K5" s="22" t="s">
        <v>143</v>
      </c>
      <c r="L5" s="22" t="s">
        <v>144</v>
      </c>
      <c r="M5" s="22" t="s">
        <v>145</v>
      </c>
      <c r="N5" s="22" t="s">
        <v>146</v>
      </c>
      <c r="O5" s="22" t="s">
        <v>147</v>
      </c>
      <c r="P5" s="22" t="s">
        <v>148</v>
      </c>
      <c r="Q5" s="22" t="s">
        <v>149</v>
      </c>
      <c r="R5" s="22" t="s">
        <v>150</v>
      </c>
      <c r="S5" s="22" t="s">
        <v>151</v>
      </c>
      <c r="T5" s="22" t="s">
        <v>152</v>
      </c>
      <c r="U5" s="22" t="s">
        <v>124</v>
      </c>
      <c r="V5" s="22" t="s">
        <v>153</v>
      </c>
      <c r="W5" s="22" t="s">
        <v>154</v>
      </c>
      <c r="X5" s="22" t="s">
        <v>155</v>
      </c>
      <c r="Y5" s="22" t="s">
        <v>156</v>
      </c>
      <c r="Z5" s="22" t="s">
        <v>157</v>
      </c>
      <c r="AA5" s="22" t="s">
        <v>158</v>
      </c>
      <c r="AB5" s="22" t="s">
        <v>159</v>
      </c>
      <c r="AC5" s="22" t="s">
        <v>160</v>
      </c>
      <c r="AD5" s="22" t="s">
        <v>161</v>
      </c>
      <c r="AE5" s="22" t="s">
        <v>162</v>
      </c>
      <c r="AF5" s="22" t="s">
        <v>163</v>
      </c>
      <c r="AG5" s="22" t="s">
        <v>164</v>
      </c>
      <c r="AH5" s="22" t="s">
        <v>124</v>
      </c>
      <c r="AI5" s="22" t="s">
        <v>165</v>
      </c>
      <c r="AJ5" s="22" t="s">
        <v>166</v>
      </c>
      <c r="AK5" s="22" t="s">
        <v>167</v>
      </c>
      <c r="AL5" s="22" t="s">
        <v>168</v>
      </c>
      <c r="AM5" s="22" t="s">
        <v>169</v>
      </c>
      <c r="AN5" s="22" t="s">
        <v>170</v>
      </c>
      <c r="AO5" s="22" t="s">
        <v>171</v>
      </c>
      <c r="AP5" s="22" t="s">
        <v>172</v>
      </c>
      <c r="AQ5" s="22" t="s">
        <v>173</v>
      </c>
      <c r="AR5" s="22" t="s">
        <v>174</v>
      </c>
      <c r="AS5" s="22" t="s">
        <v>175</v>
      </c>
      <c r="AT5" s="22" t="s">
        <v>176</v>
      </c>
      <c r="AU5" s="22" t="s">
        <v>177</v>
      </c>
      <c r="AV5" s="22" t="s">
        <v>178</v>
      </c>
      <c r="AW5" s="22" t="s">
        <v>179</v>
      </c>
      <c r="AX5" s="22" t="s">
        <v>180</v>
      </c>
      <c r="AY5" s="22" t="s">
        <v>181</v>
      </c>
      <c r="AZ5" s="22" t="s">
        <v>182</v>
      </c>
      <c r="BA5" s="22" t="s">
        <v>183</v>
      </c>
      <c r="BB5" s="22" t="s">
        <v>184</v>
      </c>
      <c r="BC5" s="22" t="s">
        <v>185</v>
      </c>
      <c r="BD5" s="22" t="s">
        <v>186</v>
      </c>
      <c r="BE5" s="22" t="s">
        <v>187</v>
      </c>
      <c r="BF5" s="22" t="s">
        <v>188</v>
      </c>
      <c r="BG5" s="22" t="s">
        <v>189</v>
      </c>
      <c r="BH5" s="22" t="s">
        <v>190</v>
      </c>
      <c r="BI5" s="22" t="s">
        <v>191</v>
      </c>
      <c r="BJ5" s="22" t="s">
        <v>124</v>
      </c>
      <c r="BK5" s="22" t="s">
        <v>192</v>
      </c>
      <c r="BL5" s="22" t="s">
        <v>193</v>
      </c>
      <c r="BM5" s="22" t="s">
        <v>194</v>
      </c>
      <c r="BN5" s="22" t="s">
        <v>195</v>
      </c>
      <c r="BO5" s="22" t="s">
        <v>196</v>
      </c>
      <c r="BP5" s="22" t="s">
        <v>197</v>
      </c>
      <c r="BQ5" s="22" t="s">
        <v>198</v>
      </c>
      <c r="BR5" s="22" t="s">
        <v>199</v>
      </c>
      <c r="BS5" s="22" t="s">
        <v>200</v>
      </c>
      <c r="BT5" s="22" t="s">
        <v>201</v>
      </c>
      <c r="BU5" s="22" t="s">
        <v>202</v>
      </c>
      <c r="BV5" s="22" t="s">
        <v>203</v>
      </c>
      <c r="BW5" s="22" t="s">
        <v>124</v>
      </c>
      <c r="BX5" s="22" t="s">
        <v>192</v>
      </c>
      <c r="BY5" s="22" t="s">
        <v>193</v>
      </c>
      <c r="BZ5" s="22" t="s">
        <v>194</v>
      </c>
      <c r="CA5" s="22" t="s">
        <v>195</v>
      </c>
      <c r="CB5" s="22" t="s">
        <v>196</v>
      </c>
      <c r="CC5" s="22" t="s">
        <v>197</v>
      </c>
      <c r="CD5" s="22" t="s">
        <v>198</v>
      </c>
      <c r="CE5" s="22" t="s">
        <v>204</v>
      </c>
      <c r="CF5" s="22" t="s">
        <v>205</v>
      </c>
      <c r="CG5" s="22" t="s">
        <v>206</v>
      </c>
      <c r="CH5" s="22" t="s">
        <v>207</v>
      </c>
      <c r="CI5" s="22" t="s">
        <v>199</v>
      </c>
      <c r="CJ5" s="22" t="s">
        <v>200</v>
      </c>
      <c r="CK5" s="22" t="s">
        <v>201</v>
      </c>
      <c r="CL5" s="22" t="s">
        <v>202</v>
      </c>
      <c r="CM5" s="22" t="s">
        <v>208</v>
      </c>
      <c r="CN5" s="22" t="s">
        <v>124</v>
      </c>
      <c r="CO5" s="22" t="s">
        <v>209</v>
      </c>
      <c r="CP5" s="22" t="s">
        <v>210</v>
      </c>
      <c r="CQ5" s="22" t="s">
        <v>124</v>
      </c>
      <c r="CR5" s="22" t="s">
        <v>209</v>
      </c>
      <c r="CS5" s="22" t="s">
        <v>211</v>
      </c>
      <c r="CT5" s="22" t="s">
        <v>212</v>
      </c>
      <c r="CU5" s="22" t="s">
        <v>213</v>
      </c>
      <c r="CV5" s="22" t="s">
        <v>210</v>
      </c>
      <c r="CW5" s="22" t="s">
        <v>124</v>
      </c>
      <c r="CX5" s="22" t="s">
        <v>214</v>
      </c>
      <c r="CY5" s="22" t="s">
        <v>215</v>
      </c>
      <c r="CZ5" s="22" t="s">
        <v>216</v>
      </c>
      <c r="DA5" s="22" t="s">
        <v>217</v>
      </c>
      <c r="DB5" s="22" t="s">
        <v>124</v>
      </c>
      <c r="DC5" s="22" t="s">
        <v>218</v>
      </c>
      <c r="DD5" s="22" t="s">
        <v>219</v>
      </c>
      <c r="DE5" s="22" t="s">
        <v>124</v>
      </c>
      <c r="DF5" s="22" t="s">
        <v>220</v>
      </c>
      <c r="DG5" s="22" t="s">
        <v>221</v>
      </c>
      <c r="DH5" s="22" t="s">
        <v>222</v>
      </c>
      <c r="DI5" s="22" t="s">
        <v>223</v>
      </c>
      <c r="DJ5" s="22" t="s">
        <v>139</v>
      </c>
    </row>
    <row r="6" spans="1:114" s="2" customFormat="1" ht="30" customHeight="1">
      <c r="A6" s="23" t="s">
        <v>48</v>
      </c>
      <c r="B6" s="55" t="s">
        <v>75</v>
      </c>
      <c r="C6" s="55" t="s">
        <v>75</v>
      </c>
      <c r="D6" s="55" t="s">
        <v>75</v>
      </c>
      <c r="E6" s="23" t="s">
        <v>75</v>
      </c>
      <c r="F6" s="56">
        <v>13924258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>
        <v>13924258</v>
      </c>
      <c r="AI6" s="56">
        <v>13766317</v>
      </c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>
        <v>157941</v>
      </c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7"/>
      <c r="DH6" s="57"/>
      <c r="DI6" s="57"/>
      <c r="DJ6" s="57"/>
    </row>
    <row r="7" spans="1:114" s="2" customFormat="1" ht="30" customHeight="1">
      <c r="A7" s="23" t="s">
        <v>63</v>
      </c>
      <c r="B7" s="55" t="s">
        <v>76</v>
      </c>
      <c r="C7" s="55" t="s">
        <v>77</v>
      </c>
      <c r="D7" s="55" t="s">
        <v>79</v>
      </c>
      <c r="E7" s="23" t="s">
        <v>227</v>
      </c>
      <c r="F7" s="56">
        <v>3000000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>
        <v>3000000</v>
      </c>
      <c r="AI7" s="56">
        <v>3000000</v>
      </c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7"/>
      <c r="DH7" s="57"/>
      <c r="DI7" s="57"/>
      <c r="DJ7" s="57"/>
    </row>
    <row r="8" spans="1:114" s="2" customFormat="1" ht="30" customHeight="1">
      <c r="A8" s="23" t="s">
        <v>63</v>
      </c>
      <c r="B8" s="55" t="s">
        <v>76</v>
      </c>
      <c r="C8" s="55" t="s">
        <v>77</v>
      </c>
      <c r="D8" s="55" t="s">
        <v>79</v>
      </c>
      <c r="E8" s="23" t="s">
        <v>228</v>
      </c>
      <c r="F8" s="56">
        <v>1000000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>
        <v>1000000</v>
      </c>
      <c r="AI8" s="56">
        <v>1000000</v>
      </c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7"/>
      <c r="DH8" s="57"/>
      <c r="DI8" s="57"/>
      <c r="DJ8" s="57"/>
    </row>
    <row r="9" spans="1:114" s="2" customFormat="1" ht="30" customHeight="1">
      <c r="A9" s="23" t="s">
        <v>63</v>
      </c>
      <c r="B9" s="55" t="s">
        <v>76</v>
      </c>
      <c r="C9" s="55" t="s">
        <v>77</v>
      </c>
      <c r="D9" s="55" t="s">
        <v>79</v>
      </c>
      <c r="E9" s="23" t="s">
        <v>229</v>
      </c>
      <c r="F9" s="56">
        <v>1000000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>
        <v>1000000</v>
      </c>
      <c r="AI9" s="56">
        <v>1000000</v>
      </c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7"/>
      <c r="DI9" s="57"/>
      <c r="DJ9" s="57"/>
    </row>
    <row r="10" spans="1:114" s="2" customFormat="1" ht="30" customHeight="1">
      <c r="A10" s="23" t="s">
        <v>63</v>
      </c>
      <c r="B10" s="55" t="s">
        <v>76</v>
      </c>
      <c r="C10" s="55" t="s">
        <v>77</v>
      </c>
      <c r="D10" s="55" t="s">
        <v>79</v>
      </c>
      <c r="E10" s="23" t="s">
        <v>230</v>
      </c>
      <c r="F10" s="56">
        <v>3000000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>
        <v>3000000</v>
      </c>
      <c r="AI10" s="56">
        <v>3000000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7"/>
      <c r="DH10" s="57"/>
      <c r="DI10" s="57"/>
      <c r="DJ10" s="57"/>
    </row>
    <row r="11" spans="1:114" s="2" customFormat="1" ht="30" customHeight="1">
      <c r="A11" s="23" t="s">
        <v>63</v>
      </c>
      <c r="B11" s="55" t="s">
        <v>76</v>
      </c>
      <c r="C11" s="55" t="s">
        <v>77</v>
      </c>
      <c r="D11" s="55" t="s">
        <v>79</v>
      </c>
      <c r="E11" s="23" t="s">
        <v>231</v>
      </c>
      <c r="F11" s="56">
        <v>1721317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>
        <v>1721317</v>
      </c>
      <c r="AI11" s="56">
        <v>1721317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7"/>
      <c r="DH11" s="57"/>
      <c r="DI11" s="57"/>
      <c r="DJ11" s="57"/>
    </row>
    <row r="12" spans="1:114" s="2" customFormat="1" ht="30" customHeight="1">
      <c r="A12" s="23" t="s">
        <v>63</v>
      </c>
      <c r="B12" s="55" t="s">
        <v>76</v>
      </c>
      <c r="C12" s="55" t="s">
        <v>77</v>
      </c>
      <c r="D12" s="55" t="s">
        <v>79</v>
      </c>
      <c r="E12" s="23" t="s">
        <v>232</v>
      </c>
      <c r="F12" s="56">
        <v>90000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>
        <v>90000</v>
      </c>
      <c r="AI12" s="56">
        <v>90000</v>
      </c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7"/>
      <c r="DH12" s="57"/>
      <c r="DI12" s="57"/>
      <c r="DJ12" s="57"/>
    </row>
    <row r="13" spans="1:114" s="2" customFormat="1" ht="30" customHeight="1">
      <c r="A13" s="23" t="s">
        <v>63</v>
      </c>
      <c r="B13" s="55" t="s">
        <v>76</v>
      </c>
      <c r="C13" s="55" t="s">
        <v>81</v>
      </c>
      <c r="D13" s="55" t="s">
        <v>82</v>
      </c>
      <c r="E13" s="23" t="s">
        <v>233</v>
      </c>
      <c r="F13" s="56">
        <v>10000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>
        <v>10000</v>
      </c>
      <c r="AI13" s="56">
        <v>10000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7"/>
      <c r="DH13" s="57"/>
      <c r="DI13" s="57"/>
      <c r="DJ13" s="57"/>
    </row>
    <row r="14" spans="1:114" s="2" customFormat="1" ht="30" customHeight="1">
      <c r="A14" s="23" t="s">
        <v>63</v>
      </c>
      <c r="B14" s="55" t="s">
        <v>83</v>
      </c>
      <c r="C14" s="55" t="s">
        <v>84</v>
      </c>
      <c r="D14" s="55" t="s">
        <v>85</v>
      </c>
      <c r="E14" s="23" t="s">
        <v>234</v>
      </c>
      <c r="F14" s="56">
        <v>235000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>
        <v>235000</v>
      </c>
      <c r="AI14" s="56">
        <v>235000</v>
      </c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7"/>
      <c r="DH14" s="57"/>
      <c r="DI14" s="57"/>
      <c r="DJ14" s="57"/>
    </row>
    <row r="15" spans="1:114" s="2" customFormat="1" ht="30" customHeight="1">
      <c r="A15" s="23" t="s">
        <v>63</v>
      </c>
      <c r="B15" s="55" t="s">
        <v>86</v>
      </c>
      <c r="C15" s="55" t="s">
        <v>87</v>
      </c>
      <c r="D15" s="55" t="s">
        <v>88</v>
      </c>
      <c r="E15" s="23" t="s">
        <v>235</v>
      </c>
      <c r="F15" s="56">
        <v>150000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>
        <v>150000</v>
      </c>
      <c r="AI15" s="56">
        <v>150000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7"/>
      <c r="DI15" s="57"/>
      <c r="DJ15" s="57"/>
    </row>
    <row r="16" spans="1:114" s="2" customFormat="1" ht="30" customHeight="1">
      <c r="A16" s="23" t="s">
        <v>63</v>
      </c>
      <c r="B16" s="55" t="s">
        <v>89</v>
      </c>
      <c r="C16" s="55" t="s">
        <v>90</v>
      </c>
      <c r="D16" s="55" t="s">
        <v>91</v>
      </c>
      <c r="E16" s="23" t="s">
        <v>236</v>
      </c>
      <c r="F16" s="56">
        <v>180000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>
        <v>180000</v>
      </c>
      <c r="AI16" s="56">
        <v>180000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7"/>
      <c r="DI16" s="57"/>
      <c r="DJ16" s="57"/>
    </row>
    <row r="17" spans="1:114" s="2" customFormat="1" ht="30" customHeight="1">
      <c r="A17" s="23" t="s">
        <v>63</v>
      </c>
      <c r="B17" s="55" t="s">
        <v>89</v>
      </c>
      <c r="C17" s="55" t="s">
        <v>92</v>
      </c>
      <c r="D17" s="55" t="s">
        <v>93</v>
      </c>
      <c r="E17" s="23" t="s">
        <v>237</v>
      </c>
      <c r="F17" s="56">
        <v>380000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>
        <v>380000</v>
      </c>
      <c r="AI17" s="56">
        <v>380000</v>
      </c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7"/>
      <c r="DI17" s="57"/>
      <c r="DJ17" s="57"/>
    </row>
    <row r="18" spans="1:114" s="2" customFormat="1" ht="30" customHeight="1">
      <c r="A18" s="23" t="s">
        <v>63</v>
      </c>
      <c r="B18" s="55" t="s">
        <v>99</v>
      </c>
      <c r="C18" s="55" t="s">
        <v>100</v>
      </c>
      <c r="D18" s="55" t="s">
        <v>101</v>
      </c>
      <c r="E18" s="23" t="s">
        <v>238</v>
      </c>
      <c r="F18" s="56">
        <v>150000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>
        <v>150000</v>
      </c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>
        <v>150000</v>
      </c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7"/>
      <c r="DH18" s="57"/>
      <c r="DI18" s="57"/>
      <c r="DJ18" s="57"/>
    </row>
    <row r="19" spans="1:114" s="2" customFormat="1" ht="30" customHeight="1">
      <c r="A19" s="23" t="s">
        <v>63</v>
      </c>
      <c r="B19" s="55" t="s">
        <v>102</v>
      </c>
      <c r="C19" s="55" t="s">
        <v>103</v>
      </c>
      <c r="D19" s="55" t="s">
        <v>104</v>
      </c>
      <c r="E19" s="23" t="s">
        <v>239</v>
      </c>
      <c r="F19" s="56">
        <v>2000000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>
        <v>2000000</v>
      </c>
      <c r="AI19" s="56">
        <v>2000000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7"/>
      <c r="DH19" s="57"/>
      <c r="DI19" s="57"/>
      <c r="DJ19" s="57"/>
    </row>
    <row r="20" spans="1:114" s="2" customFormat="1" ht="30" customHeight="1">
      <c r="A20" s="23" t="s">
        <v>63</v>
      </c>
      <c r="B20" s="55" t="s">
        <v>102</v>
      </c>
      <c r="C20" s="55" t="s">
        <v>103</v>
      </c>
      <c r="D20" s="55" t="s">
        <v>105</v>
      </c>
      <c r="E20" s="23" t="s">
        <v>240</v>
      </c>
      <c r="F20" s="56">
        <v>7941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>
        <v>7941</v>
      </c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>
        <v>7941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7"/>
      <c r="DH20" s="57"/>
      <c r="DI20" s="57"/>
      <c r="DJ20" s="57"/>
    </row>
    <row r="21" spans="1:114" s="2" customFormat="1" ht="30" customHeight="1">
      <c r="A21" s="23" t="s">
        <v>63</v>
      </c>
      <c r="B21" s="55" t="s">
        <v>102</v>
      </c>
      <c r="C21" s="55" t="s">
        <v>103</v>
      </c>
      <c r="D21" s="55" t="s">
        <v>105</v>
      </c>
      <c r="E21" s="23" t="s">
        <v>241</v>
      </c>
      <c r="F21" s="56">
        <v>1000000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>
        <v>1000000</v>
      </c>
      <c r="AI21" s="56">
        <v>1000000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7"/>
      <c r="DI21" s="57"/>
      <c r="DJ21" s="57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workbookViewId="0" topLeftCell="A1">
      <selection activeCell="A7" sqref="A7"/>
    </sheetView>
  </sheetViews>
  <sheetFormatPr defaultColWidth="9.140625" defaultRowHeight="14.25" customHeight="1"/>
  <cols>
    <col min="1" max="112" width="4.421875" style="45" customWidth="1"/>
    <col min="113" max="16384" width="9.140625" style="45" customWidth="1"/>
  </cols>
  <sheetData>
    <row r="1" spans="1:256" ht="14.25" customHeight="1">
      <c r="A1" s="46" t="s">
        <v>242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256" ht="20.25" customHeight="1">
      <c r="A2" s="47" t="s">
        <v>243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53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52" t="s">
        <v>2</v>
      </c>
      <c r="DG3" s="52"/>
      <c r="DH3" s="52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112" ht="48" customHeight="1">
      <c r="A4" s="49" t="s">
        <v>47</v>
      </c>
      <c r="B4" s="49" t="s">
        <v>123</v>
      </c>
      <c r="C4" s="49"/>
      <c r="D4" s="49"/>
      <c r="E4" s="49" t="s">
        <v>226</v>
      </c>
      <c r="F4" s="49" t="s">
        <v>48</v>
      </c>
      <c r="G4" s="49" t="s">
        <v>130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 t="s">
        <v>131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 t="s">
        <v>132</v>
      </c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 t="s">
        <v>133</v>
      </c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 t="s">
        <v>134</v>
      </c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 t="s">
        <v>135</v>
      </c>
      <c r="CN4" s="49"/>
      <c r="CO4" s="49"/>
      <c r="CP4" s="49" t="s">
        <v>136</v>
      </c>
      <c r="CQ4" s="49"/>
      <c r="CR4" s="49"/>
      <c r="CS4" s="49"/>
      <c r="CT4" s="49"/>
      <c r="CU4" s="49"/>
      <c r="CV4" s="49" t="s">
        <v>137</v>
      </c>
      <c r="CW4" s="49"/>
      <c r="CX4" s="49"/>
      <c r="CY4" s="49"/>
      <c r="CZ4" s="49"/>
      <c r="DA4" s="49" t="s">
        <v>138</v>
      </c>
      <c r="DB4" s="49"/>
      <c r="DC4" s="49"/>
      <c r="DD4" s="49" t="s">
        <v>139</v>
      </c>
      <c r="DE4" s="49"/>
      <c r="DF4" s="49"/>
      <c r="DG4" s="49"/>
      <c r="DH4" s="49"/>
    </row>
    <row r="5" spans="1:112" ht="255.75" customHeight="1">
      <c r="A5" s="49"/>
      <c r="B5" s="49" t="s">
        <v>69</v>
      </c>
      <c r="C5" s="49" t="s">
        <v>70</v>
      </c>
      <c r="D5" s="49" t="s">
        <v>71</v>
      </c>
      <c r="E5" s="49"/>
      <c r="F5" s="49"/>
      <c r="G5" s="49" t="s">
        <v>124</v>
      </c>
      <c r="H5" s="49" t="s">
        <v>140</v>
      </c>
      <c r="I5" s="49" t="s">
        <v>141</v>
      </c>
      <c r="J5" s="49" t="s">
        <v>142</v>
      </c>
      <c r="K5" s="49" t="s">
        <v>143</v>
      </c>
      <c r="L5" s="49" t="s">
        <v>144</v>
      </c>
      <c r="M5" s="49" t="s">
        <v>145</v>
      </c>
      <c r="N5" s="49" t="s">
        <v>146</v>
      </c>
      <c r="O5" s="49" t="s">
        <v>147</v>
      </c>
      <c r="P5" s="49" t="s">
        <v>148</v>
      </c>
      <c r="Q5" s="49" t="s">
        <v>149</v>
      </c>
      <c r="R5" s="49" t="s">
        <v>150</v>
      </c>
      <c r="S5" s="49" t="s">
        <v>151</v>
      </c>
      <c r="T5" s="49" t="s">
        <v>152</v>
      </c>
      <c r="U5" s="49" t="s">
        <v>124</v>
      </c>
      <c r="V5" s="49" t="s">
        <v>153</v>
      </c>
      <c r="W5" s="49" t="s">
        <v>154</v>
      </c>
      <c r="X5" s="49" t="s">
        <v>155</v>
      </c>
      <c r="Y5" s="49" t="s">
        <v>156</v>
      </c>
      <c r="Z5" s="49" t="s">
        <v>157</v>
      </c>
      <c r="AA5" s="49" t="s">
        <v>158</v>
      </c>
      <c r="AB5" s="49" t="s">
        <v>159</v>
      </c>
      <c r="AC5" s="49" t="s">
        <v>160</v>
      </c>
      <c r="AD5" s="49" t="s">
        <v>161</v>
      </c>
      <c r="AE5" s="49" t="s">
        <v>162</v>
      </c>
      <c r="AF5" s="49" t="s">
        <v>164</v>
      </c>
      <c r="AG5" s="49" t="s">
        <v>124</v>
      </c>
      <c r="AH5" s="49" t="s">
        <v>165</v>
      </c>
      <c r="AI5" s="49" t="s">
        <v>166</v>
      </c>
      <c r="AJ5" s="49" t="s">
        <v>167</v>
      </c>
      <c r="AK5" s="49" t="s">
        <v>168</v>
      </c>
      <c r="AL5" s="49" t="s">
        <v>169</v>
      </c>
      <c r="AM5" s="49" t="s">
        <v>170</v>
      </c>
      <c r="AN5" s="49" t="s">
        <v>171</v>
      </c>
      <c r="AO5" s="49" t="s">
        <v>172</v>
      </c>
      <c r="AP5" s="49" t="s">
        <v>173</v>
      </c>
      <c r="AQ5" s="49" t="s">
        <v>174</v>
      </c>
      <c r="AR5" s="49" t="s">
        <v>175</v>
      </c>
      <c r="AS5" s="49" t="s">
        <v>176</v>
      </c>
      <c r="AT5" s="49" t="s">
        <v>177</v>
      </c>
      <c r="AU5" s="49" t="s">
        <v>178</v>
      </c>
      <c r="AV5" s="49" t="s">
        <v>179</v>
      </c>
      <c r="AW5" s="49" t="s">
        <v>180</v>
      </c>
      <c r="AX5" s="49" t="s">
        <v>181</v>
      </c>
      <c r="AY5" s="49" t="s">
        <v>182</v>
      </c>
      <c r="AZ5" s="49" t="s">
        <v>183</v>
      </c>
      <c r="BA5" s="49" t="s">
        <v>184</v>
      </c>
      <c r="BB5" s="49" t="s">
        <v>185</v>
      </c>
      <c r="BC5" s="49" t="s">
        <v>186</v>
      </c>
      <c r="BD5" s="49" t="s">
        <v>187</v>
      </c>
      <c r="BE5" s="49" t="s">
        <v>188</v>
      </c>
      <c r="BF5" s="49" t="s">
        <v>189</v>
      </c>
      <c r="BG5" s="49" t="s">
        <v>190</v>
      </c>
      <c r="BH5" s="49" t="s">
        <v>191</v>
      </c>
      <c r="BI5" s="49" t="s">
        <v>124</v>
      </c>
      <c r="BJ5" s="49" t="s">
        <v>192</v>
      </c>
      <c r="BK5" s="49" t="s">
        <v>193</v>
      </c>
      <c r="BL5" s="49" t="s">
        <v>194</v>
      </c>
      <c r="BM5" s="49" t="s">
        <v>195</v>
      </c>
      <c r="BN5" s="49" t="s">
        <v>196</v>
      </c>
      <c r="BO5" s="49" t="s">
        <v>197</v>
      </c>
      <c r="BP5" s="49" t="s">
        <v>198</v>
      </c>
      <c r="BQ5" s="49" t="s">
        <v>199</v>
      </c>
      <c r="BR5" s="49" t="s">
        <v>200</v>
      </c>
      <c r="BS5" s="49" t="s">
        <v>201</v>
      </c>
      <c r="BT5" s="49" t="s">
        <v>202</v>
      </c>
      <c r="BU5" s="49" t="s">
        <v>203</v>
      </c>
      <c r="BV5" s="49" t="s">
        <v>124</v>
      </c>
      <c r="BW5" s="49" t="s">
        <v>192</v>
      </c>
      <c r="BX5" s="49" t="s">
        <v>193</v>
      </c>
      <c r="BY5" s="49" t="s">
        <v>194</v>
      </c>
      <c r="BZ5" s="49" t="s">
        <v>195</v>
      </c>
      <c r="CA5" s="49" t="s">
        <v>196</v>
      </c>
      <c r="CB5" s="49" t="s">
        <v>197</v>
      </c>
      <c r="CC5" s="49" t="s">
        <v>198</v>
      </c>
      <c r="CD5" s="49" t="s">
        <v>204</v>
      </c>
      <c r="CE5" s="49" t="s">
        <v>205</v>
      </c>
      <c r="CF5" s="49" t="s">
        <v>206</v>
      </c>
      <c r="CG5" s="49" t="s">
        <v>207</v>
      </c>
      <c r="CH5" s="49" t="s">
        <v>199</v>
      </c>
      <c r="CI5" s="49" t="s">
        <v>200</v>
      </c>
      <c r="CJ5" s="49" t="s">
        <v>201</v>
      </c>
      <c r="CK5" s="49" t="s">
        <v>202</v>
      </c>
      <c r="CL5" s="49" t="s">
        <v>208</v>
      </c>
      <c r="CM5" s="49" t="s">
        <v>124</v>
      </c>
      <c r="CN5" s="49" t="s">
        <v>209</v>
      </c>
      <c r="CO5" s="49" t="s">
        <v>210</v>
      </c>
      <c r="CP5" s="49" t="s">
        <v>124</v>
      </c>
      <c r="CQ5" s="49" t="s">
        <v>209</v>
      </c>
      <c r="CR5" s="49" t="s">
        <v>211</v>
      </c>
      <c r="CS5" s="49" t="s">
        <v>212</v>
      </c>
      <c r="CT5" s="49" t="s">
        <v>213</v>
      </c>
      <c r="CU5" s="49" t="s">
        <v>210</v>
      </c>
      <c r="CV5" s="49" t="s">
        <v>124</v>
      </c>
      <c r="CW5" s="49" t="s">
        <v>214</v>
      </c>
      <c r="CX5" s="49" t="s">
        <v>215</v>
      </c>
      <c r="CY5" s="49" t="s">
        <v>216</v>
      </c>
      <c r="CZ5" s="49" t="s">
        <v>217</v>
      </c>
      <c r="DA5" s="49" t="s">
        <v>124</v>
      </c>
      <c r="DB5" s="49" t="s">
        <v>218</v>
      </c>
      <c r="DC5" s="49" t="s">
        <v>219</v>
      </c>
      <c r="DD5" s="49" t="s">
        <v>124</v>
      </c>
      <c r="DE5" s="49" t="s">
        <v>221</v>
      </c>
      <c r="DF5" s="49" t="s">
        <v>222</v>
      </c>
      <c r="DG5" s="49" t="s">
        <v>223</v>
      </c>
      <c r="DH5" s="49" t="s">
        <v>139</v>
      </c>
    </row>
    <row r="6" spans="1:112" ht="15" customHeight="1">
      <c r="A6" s="50"/>
      <c r="B6" s="50"/>
      <c r="C6" s="50"/>
      <c r="D6" s="50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ht="15" customHeight="1">
      <c r="A7" s="45" t="s">
        <v>244</v>
      </c>
    </row>
  </sheetData>
  <sheetProtection/>
  <mergeCells count="16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2020-01-23T07:17:50Z</cp:lastPrinted>
  <dcterms:created xsi:type="dcterms:W3CDTF">2021-05-20T08:14:27Z</dcterms:created>
  <dcterms:modified xsi:type="dcterms:W3CDTF">2021-05-20T08:17:46Z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0C2C8035CECA449DA7B694ADF83D4374</vt:lpwstr>
  </property>
  <property fmtid="{D5CDD505-2E9C-101B-9397-08002B2CF9AE}" pid="4" name="KSOProductBuildV">
    <vt:lpwstr>2052-11.1.0.10567</vt:lpwstr>
  </property>
</Properties>
</file>