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"/>
  </bookViews>
  <sheets>
    <sheet name="WTFQPVQ" sheetId="1" state="veryHidden" r:id="rId1"/>
    <sheet name="部门收支总体情况表-1" sheetId="2" r:id="rId2"/>
    <sheet name="部门收入总体情况表-2" sheetId="3" r:id="rId3"/>
    <sheet name="部门支出总体情况表-3" sheetId="4" r:id="rId4"/>
    <sheet name="财政拨款收支总体情况表-4" sheetId="5" r:id="rId5"/>
    <sheet name="一般公共预算支出情况表-5" sheetId="6" r:id="rId6"/>
    <sheet name="一般公共预算基本支出情况表-6" sheetId="7" r:id="rId7"/>
    <sheet name="一般公共预算“三公”经费支出情况表-7" sheetId="8" r:id="rId8"/>
    <sheet name="政府性基金预算支出情况表-8" sheetId="9" r:id="rId9"/>
    <sheet name="国有资本经营预算支出情况表-9" sheetId="10" r:id="rId10"/>
    <sheet name="项目支出表-10" sheetId="11" r:id="rId11"/>
    <sheet name="2023年政府采购预算表-11" sheetId="12" r:id="rId12"/>
    <sheet name="政策及项目绩效目标表-12-1" sheetId="13" r:id="rId13"/>
    <sheet name="政策及项目绩效目标表-12 -2" sheetId="14" r:id="rId14"/>
    <sheet name="政策及项目绩效目标表-12 -3" sheetId="15" r:id="rId15"/>
    <sheet name="政策及项目绩效目标表-12 -4" sheetId="16" r:id="rId16"/>
    <sheet name="政策及项目绩效目标表-12 -5" sheetId="17" r:id="rId17"/>
    <sheet name="政策及项目绩效目标表-12 -6" sheetId="18" r:id="rId18"/>
    <sheet name="政策及项目绩效目标表-12 -7" sheetId="19" r:id="rId19"/>
    <sheet name="政策及项目绩效目标表-12 -8" sheetId="20" r:id="rId20"/>
    <sheet name="政策及项目绩效目标表-12 -9" sheetId="21" r:id="rId21"/>
    <sheet name="政策及项目绩效目标表-12 -10" sheetId="22" r:id="rId22"/>
    <sheet name="政策及项目绩效目标表-12 -11" sheetId="23" r:id="rId23"/>
    <sheet name="政策及项目绩效目标表-12 -12" sheetId="24" r:id="rId24"/>
    <sheet name="政策及项目绩效目标表-12 -13" sheetId="25" r:id="rId25"/>
    <sheet name="政策及项目绩效目标表-12 -14" sheetId="26" r:id="rId26"/>
    <sheet name="政策及项目绩效目标表-12 -15" sheetId="27" r:id="rId27"/>
    <sheet name="政策及项目绩效目标表-12 -16" sheetId="28" r:id="rId28"/>
    <sheet name="政策及项目绩效目标表-12 -17" sheetId="29" r:id="rId29"/>
    <sheet name="政策及项目绩效目标表-12 -18" sheetId="30" r:id="rId30"/>
    <sheet name="政策及项目绩效目标表-12 -19" sheetId="31" r:id="rId31"/>
    <sheet name="政策及项目绩效目标表-12 -20" sheetId="32" r:id="rId32"/>
    <sheet name="政策及项目绩效目标表-12 -21" sheetId="33" r:id="rId33"/>
    <sheet name="政策及项目绩效目标表-12 -22" sheetId="34" r:id="rId34"/>
    <sheet name="政策及项目绩效目标表-12 -23" sheetId="35" r:id="rId35"/>
    <sheet name="政策及项目绩效目标表-12 -24" sheetId="36" r:id="rId36"/>
    <sheet name="政策及项目绩效目标表-12 -25" sheetId="37" r:id="rId37"/>
    <sheet name="政策及项目绩效目标表-12 -26" sheetId="38" r:id="rId38"/>
    <sheet name="政策及项目绩效目标表-12 -27" sheetId="39" r:id="rId39"/>
    <sheet name="政策及项目绩效目标表-12 -28" sheetId="40" r:id="rId40"/>
    <sheet name="政策及项目绩效目标表-12 -29" sheetId="41" r:id="rId41"/>
    <sheet name="政策及项目绩效目标表-12 -30" sheetId="42" r:id="rId42"/>
    <sheet name="政策及项目绩效目标表-12 -31" sheetId="43" r:id="rId43"/>
    <sheet name="政策及项目绩效目标表-12 -32" sheetId="44" r:id="rId44"/>
    <sheet name="政策及项目绩效目标表-12 -33" sheetId="45" r:id="rId45"/>
    <sheet name="政策及项目绩效目标表-12 -34" sheetId="46" r:id="rId46"/>
    <sheet name="政策及项目绩效目标表-12 -35" sheetId="47" r:id="rId47"/>
    <sheet name="政策及项目绩效目标表-12 -36" sheetId="48" r:id="rId48"/>
    <sheet name="政策及项目绩效目标表-12 -37" sheetId="49" r:id="rId49"/>
    <sheet name="政策及项目绩效目标表-12 -38" sheetId="50" r:id="rId50"/>
    <sheet name="政策及项目绩效目标表-12 -39" sheetId="51" r:id="rId51"/>
    <sheet name="政策及项目绩效目标表-12 -40" sheetId="52" r:id="rId52"/>
    <sheet name="政策及项目绩效目标表-12 -41" sheetId="53" r:id="rId53"/>
    <sheet name="政策及项目绩效目标表-12 -42" sheetId="54" r:id="rId54"/>
    <sheet name="政策及项目绩效目标表-12 -43" sheetId="55" r:id="rId55"/>
  </sheets>
  <definedNames>
    <definedName name="_xlnm.Print_Area" localSheetId="1">'部门收支总体情况表-1'!$A$1:$D$31</definedName>
    <definedName name="_xlnm.Print_Area" localSheetId="3">'部门支出总体情况表-3'!$A$1:$H$74</definedName>
    <definedName name="_xlnm.Print_Area" localSheetId="4">'财政拨款收支总体情况表-4'!$A$1:$D$31</definedName>
    <definedName name="_xlnm.Print_Area" localSheetId="10">'项目支出表-10'!$A$1:$L$49</definedName>
  </definedNames>
  <calcPr fullCalcOnLoad="1"/>
</workbook>
</file>

<file path=xl/sharedStrings.xml><?xml version="1.0" encoding="utf-8"?>
<sst xmlns="http://schemas.openxmlformats.org/spreadsheetml/2006/main" count="3292" uniqueCount="718">
  <si>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</si>
  <si>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</si>
  <si>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</si>
  <si>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</si>
  <si>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</si>
  <si>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</si>
  <si>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</si>
  <si>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</si>
  <si>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</si>
  <si>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</si>
  <si>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</si>
  <si>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</si>
  <si>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</si>
  <si>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</si>
  <si>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</si>
  <si>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</si>
  <si>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</si>
  <si>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</si>
  <si>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</si>
  <si>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</si>
  <si>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</si>
  <si>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</si>
  <si>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</si>
  <si>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</si>
  <si>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</si>
  <si>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</si>
  <si>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</si>
  <si>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</si>
  <si>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</si>
  <si>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</si>
  <si>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</si>
  <si>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</si>
  <si>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</si>
  <si>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</si>
  <si>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</si>
  <si>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</si>
  <si>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</si>
  <si>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</si>
  <si>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</si>
  <si>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</si>
  <si>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</si>
  <si>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</si>
  <si>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</si>
  <si>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</si>
  <si>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</si>
  <si>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</si>
  <si>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</si>
  <si>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</si>
  <si>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</si>
  <si>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</si>
  <si>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</si>
  <si>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</si>
  <si>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</si>
  <si>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</si>
  <si>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</si>
  <si>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</si>
  <si>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</si>
  <si>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</si>
  <si>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</si>
  <si>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</si>
  <si>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</si>
  <si>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</si>
  <si>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</si>
  <si>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816</t>
  </si>
  <si>
    <t>天津市北辰区西堤头镇人民政府</t>
  </si>
  <si>
    <t>816101</t>
  </si>
  <si>
    <t>816201</t>
  </si>
  <si>
    <t>天津市北辰区西堤头镇党群服务中心</t>
  </si>
  <si>
    <t>816202</t>
  </si>
  <si>
    <t>天津市北辰区西堤头镇综合治理中心</t>
  </si>
  <si>
    <t>816203</t>
  </si>
  <si>
    <t>天津市北辰区西堤头镇退役军人服务站</t>
  </si>
  <si>
    <t>816204</t>
  </si>
  <si>
    <t>天津市北辰区西堤头镇农村发展服务中心</t>
  </si>
  <si>
    <t>816205</t>
  </si>
  <si>
    <t>天津市北辰区西堤头镇农业经济服务中心</t>
  </si>
  <si>
    <t>816206</t>
  </si>
  <si>
    <t>天津市北辰区西堤头镇综合执法大队</t>
  </si>
  <si>
    <t>816301</t>
  </si>
  <si>
    <t>天津市北辰区西堤头综合执法大队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</si>
  <si>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</si>
  <si>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</si>
  <si>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</si>
  <si>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</si>
  <si>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</si>
  <si>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</si>
  <si>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</si>
  <si>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</si>
  <si>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</si>
  <si>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</si>
  <si>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</si>
  <si>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>政府办公厅（室）及相关机构事务</t>
  </si>
  <si>
    <t>行政运行</t>
  </si>
  <si>
    <t>事业运行</t>
  </si>
  <si>
    <t>其他政府办公厅（室）及相关机构事务支出</t>
  </si>
  <si>
    <t>网信事务</t>
  </si>
  <si>
    <t>其他网信事务支出</t>
  </si>
  <si>
    <t>教育支出</t>
  </si>
  <si>
    <t>成人教育</t>
  </si>
  <si>
    <t>其他成人教育支出</t>
  </si>
  <si>
    <t>社会保障和就业支出</t>
  </si>
  <si>
    <t>民政管理事务</t>
  </si>
  <si>
    <t>其他民政管理事务支出</t>
  </si>
  <si>
    <t>抚恤</t>
  </si>
  <si>
    <t>在乡复员、退伍军人生活补助</t>
  </si>
  <si>
    <t>退役安置</t>
  </si>
  <si>
    <t>退役士兵安置</t>
  </si>
  <si>
    <t>社会福利</t>
  </si>
  <si>
    <t>殡葬</t>
  </si>
  <si>
    <t>最低生活保障</t>
  </si>
  <si>
    <t>农村最低生活保障金支出</t>
  </si>
  <si>
    <t>其他生活救助</t>
  </si>
  <si>
    <t>其他农村生活救助</t>
  </si>
  <si>
    <t>退役军人管理事务</t>
  </si>
  <si>
    <t>其他退役军人事务管理支出</t>
  </si>
  <si>
    <t>卫生健康支出</t>
  </si>
  <si>
    <t>公共卫生</t>
  </si>
  <si>
    <t>突发公共卫生事件应急处理</t>
  </si>
  <si>
    <t>计划生育事务</t>
  </si>
  <si>
    <t>其他计划生育事务支出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</si>
  <si>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</si>
  <si>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</si>
  <si>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</si>
  <si>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</si>
  <si>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</si>
  <si>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节能环保支出</t>
  </si>
  <si>
    <t>污染防治</t>
  </si>
  <si>
    <t>大气</t>
  </si>
  <si>
    <t>城乡社区支出</t>
  </si>
  <si>
    <t>城乡社区管理事务</t>
  </si>
  <si>
    <t>城管执法</t>
  </si>
  <si>
    <t>其他城乡社区管理事务支出</t>
  </si>
  <si>
    <t>城乡社区公共设施</t>
  </si>
  <si>
    <t>其他城乡社区公共设施支出</t>
  </si>
  <si>
    <t>城乡社区环境卫生</t>
  </si>
  <si>
    <t>国有土地使用权出让收入安排的支出</t>
  </si>
  <si>
    <t>城市建设支出</t>
  </si>
  <si>
    <t>农林水支出</t>
  </si>
  <si>
    <t>农业农村</t>
  </si>
  <si>
    <t>农产品质量安全</t>
  </si>
  <si>
    <t>其他农业农村支出</t>
  </si>
  <si>
    <t>水利</t>
  </si>
  <si>
    <t>农村水利</t>
  </si>
  <si>
    <t>农村综合改革</t>
  </si>
  <si>
    <t>对村民委员会和村党支部的补助</t>
  </si>
  <si>
    <t>交通运输支出</t>
  </si>
  <si>
    <t>公路水路运输</t>
  </si>
  <si>
    <t>公路和运输安全</t>
  </si>
  <si>
    <t>资源勘探工业信息等支出</t>
  </si>
  <si>
    <t>其他资源勘探工业信息等支出</t>
  </si>
  <si>
    <t>灾害防治及应急管理支出</t>
  </si>
  <si>
    <t>应急管理事务</t>
  </si>
  <si>
    <t>安全监管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</si>
  <si>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</si>
  <si>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</si>
  <si>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</si>
  <si>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</si>
  <si>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</si>
  <si>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</si>
  <si>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</si>
  <si>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</si>
  <si>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</si>
  <si>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</si>
  <si>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</si>
  <si>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</si>
  <si>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</si>
  <si>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</si>
  <si>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</si>
  <si>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</si>
  <si>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</si>
  <si>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</si>
  <si>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</si>
  <si>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</si>
  <si>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</si>
  <si>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</si>
  <si>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</si>
  <si>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</si>
  <si>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</si>
  <si>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</si>
  <si>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</si>
  <si>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</si>
  <si>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</si>
  <si>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</si>
  <si>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</si>
  <si>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</si>
  <si>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</si>
  <si>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</si>
  <si>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</si>
  <si>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手续费</t>
  </si>
  <si>
    <t>水费</t>
  </si>
  <si>
    <t>电费</t>
  </si>
  <si>
    <t>邮电费</t>
  </si>
  <si>
    <t>取暖费</t>
  </si>
  <si>
    <t>差旅费</t>
  </si>
  <si>
    <t>维修(护)费</t>
  </si>
  <si>
    <t>培训费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</si>
  <si>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</si>
  <si>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</si>
  <si>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</si>
  <si>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</si>
  <si>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</si>
  <si>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</si>
  <si>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</si>
  <si>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</si>
  <si>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退休费</t>
  </si>
  <si>
    <t>生活补助</t>
  </si>
  <si>
    <t>医疗费补助</t>
  </si>
  <si>
    <t>奖励金</t>
  </si>
  <si>
    <t>资本性支出</t>
  </si>
  <si>
    <t>办公设备购置</t>
  </si>
  <si>
    <t>公务用车购置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</si>
  <si>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</si>
  <si>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</si>
  <si>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</si>
  <si>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</si>
  <si>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</si>
  <si>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</si>
  <si>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</si>
  <si>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</si>
  <si>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</si>
  <si>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</si>
  <si>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</si>
  <si>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</si>
  <si>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</si>
  <si>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t>国有土地使用权出让收入安排的的支出</t>
  </si>
  <si>
    <t>附表9</t>
  </si>
  <si>
    <t>国有资本经营预算支出情况表</t>
  </si>
  <si>
    <t>本年国有资本经营基金预算支出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</si>
  <si>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</si>
  <si>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 xml:space="preserve">    此表为空表。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</si>
  <si>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</si>
  <si>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</si>
  <si>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</si>
  <si>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</si>
  <si>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</si>
  <si>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</si>
  <si>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</si>
  <si>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</si>
  <si>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</si>
  <si>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</si>
  <si>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</si>
  <si>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</si>
  <si>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网络安全宣传经费</t>
  </si>
  <si>
    <t>政法经费</t>
  </si>
  <si>
    <t>丧葬补助</t>
  </si>
  <si>
    <t>成人文化技术学校办公经费</t>
  </si>
  <si>
    <t>村级组织运转经费</t>
  </si>
  <si>
    <t>文化中心社工工资经费</t>
  </si>
  <si>
    <t>伤残军人家属陪护费</t>
  </si>
  <si>
    <t>退役军人协会会长工作经费</t>
  </si>
  <si>
    <t>退役士兵安置经费</t>
  </si>
  <si>
    <t>特殊人群救助金</t>
  </si>
  <si>
    <t>特定目标类</t>
  </si>
  <si>
    <t>乡村振兴专项经费</t>
  </si>
  <si>
    <t>食堂更换设备经费</t>
  </si>
  <si>
    <t>网格化管理专项经费</t>
  </si>
  <si>
    <t>保安服务</t>
  </si>
  <si>
    <t>河长制巡察专项经费</t>
  </si>
  <si>
    <t>退役军人、驻军部队慰问及补助经费</t>
  </si>
  <si>
    <t>慰问困难党员及退休老干部经费</t>
  </si>
  <si>
    <t>行政执法检查专项经费</t>
  </si>
  <si>
    <t>永定新河左堤路维修工程经费</t>
  </si>
  <si>
    <t>全域清洁化专项经费</t>
  </si>
  <si>
    <t>镇疫情防控专项经费</t>
  </si>
  <si>
    <t>安全生产检查专项经费</t>
  </si>
  <si>
    <t>治安巡逻队经费</t>
  </si>
  <si>
    <t>护路经费</t>
  </si>
  <si>
    <t>一、二级河道管护经费</t>
  </si>
  <si>
    <t>市容巡察专项经费</t>
  </si>
  <si>
    <t>治安巡逻队专项经费</t>
  </si>
  <si>
    <t>编外人员工资经费</t>
  </si>
  <si>
    <t>农产品质量检查专项经费</t>
  </si>
  <si>
    <t>热源转换工程道路修复和拆迁补偿补贴</t>
  </si>
  <si>
    <t>计生奖励及补助经费</t>
  </si>
  <si>
    <t>煤改电专项经费</t>
  </si>
  <si>
    <t>环保检查专项经费</t>
  </si>
  <si>
    <t>抑尘项目经费</t>
  </si>
  <si>
    <t>河长制专项经费</t>
  </si>
  <si>
    <t>工业区及航油管线巡查专项经费</t>
  </si>
  <si>
    <t>火化车补助</t>
  </si>
  <si>
    <t>运输企业检查专项经费</t>
  </si>
  <si>
    <t>农垦宏达租赁费</t>
  </si>
  <si>
    <t>春节帮扶慰问困难群众</t>
  </si>
  <si>
    <t>临时消防站建设</t>
  </si>
  <si>
    <t>食堂经费</t>
  </si>
  <si>
    <t>附表11</t>
  </si>
  <si>
    <t>西堤头镇人民政府2023年政府采购预算表</t>
  </si>
  <si>
    <t>单位：元</t>
  </si>
  <si>
    <t>单位名称</t>
  </si>
  <si>
    <t>采购名称</t>
  </si>
  <si>
    <t>政府采购年度</t>
  </si>
  <si>
    <t>采购金额</t>
  </si>
  <si>
    <t>[A090101]复印纸</t>
  </si>
  <si>
    <t>[A02010104]台式计算机</t>
  </si>
  <si>
    <t>[A060502]保险柜</t>
  </si>
  <si>
    <t>[A02052309]专用制冷、空调设备</t>
  </si>
  <si>
    <t>[A0201060102]激光打印机</t>
  </si>
  <si>
    <t>[A060301]金属骨架为主的椅凳类</t>
  </si>
  <si>
    <t>[A060205]木制台、桌类</t>
  </si>
  <si>
    <t>[A020201]复印机</t>
  </si>
  <si>
    <t>[A060503]金属质柜类</t>
  </si>
  <si>
    <t>[A02010105]便携式计算机</t>
  </si>
  <si>
    <t>[A02030501]轿车</t>
  </si>
  <si>
    <t>[C0702]餐饮服务</t>
  </si>
  <si>
    <t>[A0206180203]空调机</t>
  </si>
  <si>
    <t>[C1199]其他水利管理服务</t>
  </si>
  <si>
    <t>[C0403]车辆及其他运输机械租赁服务</t>
  </si>
  <si>
    <t>[C0810]安全服务</t>
  </si>
  <si>
    <t>附表12</t>
  </si>
  <si>
    <t>年度目标（2023）</t>
  </si>
  <si>
    <t>项目编码及名称</t>
  </si>
  <si>
    <t>12011323P48006110001N-安全生产检查专项经费</t>
  </si>
  <si>
    <t>主管部门及代码</t>
  </si>
  <si>
    <t>[816]天津市北辰区西堤头镇人民政府</t>
  </si>
  <si>
    <t>816101-1]天津市北辰区西堤头镇人民政府</t>
  </si>
  <si>
    <t>年度资金总额</t>
  </si>
  <si>
    <t>29.818000</t>
  </si>
  <si>
    <t>年度绩效目标</t>
  </si>
  <si>
    <t>目标1</t>
  </si>
  <si>
    <t>对企业进行安全检查，排查安全隐患，降低安全风险。</t>
  </si>
  <si>
    <t>一级指标</t>
  </si>
  <si>
    <t>二级指标</t>
  </si>
  <si>
    <t>三级指标</t>
  </si>
  <si>
    <t>指标说明</t>
  </si>
  <si>
    <t>指标值</t>
  </si>
  <si>
    <t>符号</t>
  </si>
  <si>
    <t>值</t>
  </si>
  <si>
    <t>单位（文字描述）</t>
  </si>
  <si>
    <t>产出指标</t>
  </si>
  <si>
    <t>数量指标</t>
  </si>
  <si>
    <t>租用车辆</t>
  </si>
  <si>
    <t>=</t>
  </si>
  <si>
    <t>辆</t>
  </si>
  <si>
    <t>技术鉴定次数</t>
  </si>
  <si>
    <t>次</t>
  </si>
  <si>
    <t>成本指标</t>
  </si>
  <si>
    <t>租金</t>
  </si>
  <si>
    <t>元/月</t>
  </si>
  <si>
    <t>技术鉴定费</t>
  </si>
  <si>
    <t>元</t>
  </si>
  <si>
    <t>回补租车费及处置突发火情费用</t>
  </si>
  <si>
    <t>质量指标</t>
  </si>
  <si>
    <t>资金使用合格率</t>
  </si>
  <si>
    <t>%</t>
  </si>
  <si>
    <t>时效指标</t>
  </si>
  <si>
    <t>完成时间</t>
  </si>
  <si>
    <t>文字描述</t>
  </si>
  <si>
    <t>2023年</t>
  </si>
  <si>
    <t>效益指标</t>
  </si>
  <si>
    <t>社会效益指标</t>
  </si>
  <si>
    <t>降低安全事故的发生</t>
  </si>
  <si>
    <t>有效降低安全风险</t>
  </si>
  <si>
    <t/>
  </si>
  <si>
    <t>满意度指标</t>
  </si>
  <si>
    <t>服务对象满意度指标</t>
  </si>
  <si>
    <t>企业满意度</t>
  </si>
  <si>
    <t>≥</t>
  </si>
  <si>
    <t>12011323P25668110001C-办公设备购置</t>
  </si>
  <si>
    <t>45.091200</t>
  </si>
  <si>
    <t>保障工作数据安全</t>
  </si>
  <si>
    <r>
      <rPr>
        <sz val="11"/>
        <color indexed="9"/>
        <rFont val="宋体"/>
        <family val="0"/>
      </rPr>
      <t>值</t>
    </r>
  </si>
  <si>
    <t>第一批采购计算机数量</t>
  </si>
  <si>
    <t>台</t>
  </si>
  <si>
    <t>第二批采购计算机数量</t>
  </si>
  <si>
    <t>第一批采购打印机数量</t>
  </si>
  <si>
    <t>第二批采购打印机数量</t>
  </si>
  <si>
    <t>办公设备支付尾款</t>
  </si>
  <si>
    <t>满意度</t>
  </si>
  <si>
    <t>附表十二</t>
  </si>
  <si>
    <t>12011322P7POAV2HGVCMR-保安服务</t>
  </si>
  <si>
    <t>用于机关安保服务，保证机关内的安全稳定。</t>
  </si>
  <si>
    <t>目标人数</t>
  </si>
  <si>
    <t>人</t>
  </si>
  <si>
    <t>支付频次</t>
  </si>
  <si>
    <t>0.00</t>
  </si>
  <si>
    <t>按月</t>
  </si>
  <si>
    <t>工资标准</t>
  </si>
  <si>
    <t>≤</t>
  </si>
  <si>
    <t>元/人/月</t>
  </si>
  <si>
    <t>维护安保</t>
  </si>
  <si>
    <t>保障机关内停车、出入人员等的安全</t>
  </si>
  <si>
    <t>有效保障</t>
  </si>
  <si>
    <t>服务对象满意度</t>
  </si>
  <si>
    <t>&gt;=95%</t>
  </si>
  <si>
    <t>&gt;=</t>
  </si>
  <si>
    <t>12011323P25611210002C-编外人员工资经费</t>
  </si>
  <si>
    <t>369.885255</t>
  </si>
  <si>
    <t>扩充政府各项职能工作队伍，完成镇政府交办的各项工作</t>
  </si>
  <si>
    <t>晟泰人数</t>
  </si>
  <si>
    <t>辅助工作人员人数</t>
  </si>
  <si>
    <t>社工人数</t>
  </si>
  <si>
    <t>网格员人数</t>
  </si>
  <si>
    <t>天晟人数</t>
  </si>
  <si>
    <t>护路人员人数</t>
  </si>
  <si>
    <t>工资发放频次</t>
  </si>
  <si>
    <t>晟泰年工资金额</t>
  </si>
  <si>
    <t>辅助工作人员年工资金额</t>
  </si>
  <si>
    <t>社工年工资金额</t>
  </si>
  <si>
    <t>网格员年工资金额</t>
  </si>
  <si>
    <t>天晟年工资金额</t>
  </si>
  <si>
    <t>护路人员年工资金额</t>
  </si>
  <si>
    <t>编外人员体检费</t>
  </si>
  <si>
    <t>编外人员班车费</t>
  </si>
  <si>
    <t>编外人员工会经费</t>
  </si>
  <si>
    <t>回补编外人员工资</t>
  </si>
  <si>
    <t>全心全意为村民办实事，提升村民幸福感、满足感</t>
  </si>
  <si>
    <t>提升工作效果</t>
  </si>
  <si>
    <t>编外人员满意度</t>
  </si>
  <si>
    <t>12011323P25683410001Q-成人文化技术学校办公经费</t>
  </si>
  <si>
    <t>15.200000</t>
  </si>
  <si>
    <t>保障村民教育活动健康有序开展。</t>
  </si>
  <si>
    <t>使用范围</t>
  </si>
  <si>
    <t>镇域内</t>
  </si>
  <si>
    <t>发放频次</t>
  </si>
  <si>
    <t>每年一次</t>
  </si>
  <si>
    <t>教育经费</t>
  </si>
  <si>
    <t>元/年/人</t>
  </si>
  <si>
    <t>保障村民教育活动健康有序开展</t>
  </si>
  <si>
    <t>村民满意度</t>
  </si>
  <si>
    <t>120113223ZY73K52CG328-春节帮扶慰问困难群众</t>
  </si>
  <si>
    <t>春节期间镇领导帮扶慰问重残重病低保边缘户，保障困难家庭采购节日物资，使困难家庭度过一个祥和的春节。</t>
  </si>
  <si>
    <t>慰问人数</t>
  </si>
  <si>
    <t>户</t>
  </si>
  <si>
    <t>发放合格率</t>
  </si>
  <si>
    <t>慰问标准</t>
  </si>
  <si>
    <t>元/人</t>
  </si>
  <si>
    <t>2023年春节前</t>
  </si>
  <si>
    <t>困难家庭春节期间生活支出压力</t>
  </si>
  <si>
    <t>有效缓解</t>
  </si>
  <si>
    <t>群众满意度</t>
  </si>
  <si>
    <t>12011323P256830100012-村级组织运转经费</t>
  </si>
  <si>
    <t>30.000000</t>
  </si>
  <si>
    <t>应对紧急突发事件及保障重点工作推进。</t>
  </si>
  <si>
    <t>覆盖村数</t>
  </si>
  <si>
    <t>个</t>
  </si>
  <si>
    <t>资金支付及时率</t>
  </si>
  <si>
    <t>运转经费</t>
  </si>
  <si>
    <t>万元</t>
  </si>
  <si>
    <t>保障重点工作推进</t>
  </si>
  <si>
    <t>12011323P256784100015-工业区及航油管线巡查专项经费</t>
  </si>
  <si>
    <t>4.800000</t>
  </si>
  <si>
    <t>目标内容1</t>
  </si>
  <si>
    <t>车辆质量</t>
  </si>
  <si>
    <t>良好</t>
  </si>
  <si>
    <t>租车时限</t>
  </si>
  <si>
    <t>12个月</t>
  </si>
  <si>
    <t>租车费用</t>
  </si>
  <si>
    <t>保证工业区及航油管线正常运行</t>
  </si>
  <si>
    <t>有效保证</t>
  </si>
  <si>
    <t>12011323P28005410001C-河长制巡察专项经费</t>
  </si>
  <si>
    <t>加强河道管控、维持河道周边清洁</t>
  </si>
  <si>
    <t>使用时间</t>
  </si>
  <si>
    <t>保证河道周边清洁</t>
  </si>
  <si>
    <t>12011323P280055100012-河长制专项经费</t>
  </si>
  <si>
    <t>4.393000</t>
  </si>
  <si>
    <t>购买防汛物资，一河一策咨询，做好河长制工作。</t>
  </si>
  <si>
    <t>防汛范围</t>
  </si>
  <si>
    <t>防汛物资及变压器维修款</t>
  </si>
  <si>
    <t>咨询服务费</t>
  </si>
  <si>
    <t>保障群众生命财产安全</t>
  </si>
  <si>
    <t>12011322IP48GETO3TQHT-护路经费</t>
  </si>
  <si>
    <t>3.108000</t>
  </si>
  <si>
    <t>扩充铁路护路联防专职队伍建设，为护路人员提供车辆保障，排查大北环铁路安全隐患，保障铁路运行安全。</t>
  </si>
  <si>
    <t>发放人数</t>
  </si>
  <si>
    <t>工资发放率</t>
  </si>
  <si>
    <t>巡查到位率</t>
  </si>
  <si>
    <t>资金发放及时率</t>
  </si>
  <si>
    <t>人员工资</t>
  </si>
  <si>
    <t>车辆租金</t>
  </si>
  <si>
    <t>铁路运行安全</t>
  </si>
  <si>
    <t>12011323P34284010001T-环保检查专项经费</t>
  </si>
  <si>
    <t>7.200000</t>
  </si>
  <si>
    <t>对企业环保工作进行检查，针对存在问题制定整改方案，减少环境污染，改善生态环境。</t>
  </si>
  <si>
    <t>减少环境污染，改善生态环境</t>
  </si>
  <si>
    <t>有效改善</t>
  </si>
  <si>
    <t>12011322P46005210001A-火化车补助</t>
  </si>
  <si>
    <t>2.745000</t>
  </si>
  <si>
    <t>减轻群众丧葬费用支出，树立文明治丧理念</t>
  </si>
  <si>
    <t>预计目标覆盖（死亡）人数</t>
  </si>
  <si>
    <t>补助发放合格率</t>
  </si>
  <si>
    <t>发放补助及时率</t>
  </si>
  <si>
    <t>补贴标准</t>
  </si>
  <si>
    <t>元/人/次</t>
  </si>
  <si>
    <t>减轻治丧群众丧葬费用，提升群众思想认识</t>
  </si>
  <si>
    <t>12011323P09722310001L-计生奖励及补助经费</t>
  </si>
  <si>
    <t>58.285600</t>
  </si>
  <si>
    <t xml:space="preserve">保证奖扶特扶补助金的发放、安康保险保费及协管员工资及奖励等      </t>
  </si>
  <si>
    <t>奖扶特扶补助人数</t>
  </si>
  <si>
    <t>政策落实到位</t>
  </si>
  <si>
    <t>计生经费发放到位</t>
  </si>
  <si>
    <t>奖扶特扶金额</t>
  </si>
  <si>
    <t>安康保险</t>
  </si>
  <si>
    <t>慰问及宣传费用</t>
  </si>
  <si>
    <t>计生协管员工资</t>
  </si>
  <si>
    <t>完成国家计生帮扶政策，关爱计生家庭及妇女</t>
  </si>
  <si>
    <t>12011323P38000910001N-煤改电专项经费</t>
  </si>
  <si>
    <t>6.708000</t>
  </si>
  <si>
    <t>村民顺利使用电取暖，保证民生</t>
  </si>
  <si>
    <t>元/年</t>
  </si>
  <si>
    <t>12011323P820152100010-农产品质量检查专项经费</t>
  </si>
  <si>
    <t>12.708000</t>
  </si>
  <si>
    <t>完成农业生产、农产品质量检查等工作，促进农业发展。</t>
  </si>
  <si>
    <t>回补租车费用</t>
  </si>
  <si>
    <t>促进农业发展</t>
  </si>
  <si>
    <t>有效促进</t>
  </si>
  <si>
    <t>12011323P256682100012-农垦宏达租赁费</t>
  </si>
  <si>
    <t>支付农垦宏达土地使用费，推动旅游产业发展</t>
  </si>
  <si>
    <t>土地租赁费</t>
  </si>
  <si>
    <t>租用土地面积</t>
  </si>
  <si>
    <t>平方米</t>
  </si>
  <si>
    <t>租金支付及时率</t>
  </si>
  <si>
    <t>使用期限</t>
  </si>
  <si>
    <t>推动旅游产业发展</t>
  </si>
  <si>
    <t>有效推动</t>
  </si>
  <si>
    <t>12011322FF9BQLZXGHTTO-全域清洁化专项经费</t>
  </si>
  <si>
    <t>1.908000</t>
  </si>
  <si>
    <t>便于推动工作，保证镇域内环境卫生清整、保护河滩垃圾治理及维护，保障镇内环境整洁。</t>
  </si>
  <si>
    <t>支付时间</t>
  </si>
  <si>
    <t>提高镇内环境整洁程度</t>
  </si>
  <si>
    <t>有效提升</t>
  </si>
  <si>
    <t>12011323P256685100013-热源转换工程道路修复和拆迁补偿补贴</t>
  </si>
  <si>
    <t>28.302890</t>
  </si>
  <si>
    <t>有效推动热源转换工程拆迁补偿工作，确保热源转换工程在规定时间节点前顺利完成，确保居民冬季正常供暖</t>
  </si>
  <si>
    <t>线路条数</t>
  </si>
  <si>
    <t>条</t>
  </si>
  <si>
    <t>改造合格率</t>
  </si>
  <si>
    <t>支付时限</t>
  </si>
  <si>
    <t>东堤头村</t>
  </si>
  <si>
    <t>赵庄子村</t>
  </si>
  <si>
    <t>2021-2022供暖季供暖</t>
  </si>
  <si>
    <t>12011323P46012310001G-丧葬补助</t>
  </si>
  <si>
    <t>28.512000</t>
  </si>
  <si>
    <t>镇丧葬补助标准</t>
  </si>
  <si>
    <t>预计死亡人数</t>
  </si>
  <si>
    <t>资金发放合格率</t>
  </si>
  <si>
    <t>减轻群众丧葬费用支出</t>
  </si>
  <si>
    <t>12011322P49005910001L-伤残军人家属陪护费</t>
  </si>
  <si>
    <t>0.600000</t>
  </si>
  <si>
    <t>发放伤残军人家属陪护费，提高补助对象生活水平。</t>
  </si>
  <si>
    <t>补助人员数量</t>
  </si>
  <si>
    <t>补助资金发放到位率</t>
  </si>
  <si>
    <t>补助资金发放及时率</t>
  </si>
  <si>
    <t>补助标准</t>
  </si>
  <si>
    <t>改善补助对象生活</t>
  </si>
  <si>
    <t>补助对象满意度</t>
  </si>
  <si>
    <t>12011322P25641710001X-食堂更换设备经费</t>
  </si>
  <si>
    <t>0.589900</t>
  </si>
  <si>
    <t>改善食堂工作人员工作环境，提高工作效率。</t>
  </si>
  <si>
    <t>购买空调数量</t>
  </si>
  <si>
    <t>空调质量</t>
  </si>
  <si>
    <t>空调价格</t>
  </si>
  <si>
    <t>元/台</t>
  </si>
  <si>
    <t>改善食堂工作人员工作环境</t>
  </si>
  <si>
    <t>食堂工作人员满意度</t>
  </si>
  <si>
    <t>12011322CUT3Q5HWVAD33-食堂经费</t>
  </si>
  <si>
    <t>190.539360</t>
  </si>
  <si>
    <t>保障机关工作人员合理用餐需求，节省用餐时间，保障工作顺利开展</t>
  </si>
  <si>
    <t>食堂工作人员</t>
  </si>
  <si>
    <t>干净卫生</t>
  </si>
  <si>
    <t>食堂服务及采购费</t>
  </si>
  <si>
    <t>服务水平</t>
  </si>
  <si>
    <t xml:space="preserve">为机关工作人员提供良好的用餐环境
</t>
  </si>
  <si>
    <t>100%</t>
  </si>
  <si>
    <t>12011323P11983210001A-市容巡察专项经费</t>
  </si>
  <si>
    <t>日常市容巡查，定期清理点位，保证市容环境整洁，提高村民居住环境质量。</t>
  </si>
  <si>
    <t>保证市容环境整洁</t>
  </si>
  <si>
    <t>12011323P46011410001Y-特殊人群救助金</t>
  </si>
  <si>
    <t>0.140000</t>
  </si>
  <si>
    <t>发放特殊人群救助金，改善救助对象生活</t>
  </si>
  <si>
    <t>救助人员数量</t>
  </si>
  <si>
    <t>救助资金发放到位率</t>
  </si>
  <si>
    <t>救助资金发放及时率</t>
  </si>
  <si>
    <t>救助标准</t>
  </si>
  <si>
    <t>改善救助对象生活</t>
  </si>
  <si>
    <t>救助对象满意度</t>
  </si>
  <si>
    <t>12011323P490082100011-退役军人、驻军部队慰问及补助经费</t>
  </si>
  <si>
    <t>完成发放补助经费及慰问退役军人和部队工作，巩固军政军民团结，营造全镇拥军氛围。</t>
  </si>
  <si>
    <t>部队数量</t>
  </si>
  <si>
    <t>支</t>
  </si>
  <si>
    <t>退役军人数</t>
  </si>
  <si>
    <t>8023参试人员人数</t>
  </si>
  <si>
    <t>慰问部队金额</t>
  </si>
  <si>
    <t>慰问退役军人金额</t>
  </si>
  <si>
    <t>8023补助金额</t>
  </si>
  <si>
    <t>军政军民团结</t>
  </si>
  <si>
    <t>和谐稳定</t>
  </si>
  <si>
    <t>慰问对象满意度</t>
  </si>
  <si>
    <t>120113222RBOGQQQ6BA0G-退役军人协会会长工作经费</t>
  </si>
  <si>
    <t>1.065000</t>
  </si>
  <si>
    <t>根据区文件要求发放退役军人协会会长工作补贴， 为了更好的服务退役军人，提升退役军人荣誉感</t>
  </si>
  <si>
    <t>补贴发放人数</t>
  </si>
  <si>
    <t xml:space="preserve">补贴发放合格率
</t>
  </si>
  <si>
    <t>补贴发放频次</t>
  </si>
  <si>
    <t xml:space="preserve">公务交通补助
</t>
  </si>
  <si>
    <t xml:space="preserve">通讯补贴
</t>
  </si>
  <si>
    <t>提升退役军人荣誉感</t>
  </si>
  <si>
    <t>工作人员满意度</t>
  </si>
  <si>
    <t>12011322P49005810001Y-退役士兵安置经费</t>
  </si>
  <si>
    <t>12.535075</t>
  </si>
  <si>
    <t>发放退役士兵自主就业一次性经济补助，改善补助对象生活水平。</t>
  </si>
  <si>
    <t>退役士兵就业补助标准</t>
  </si>
  <si>
    <t>退役两年义务兵每人5万元，退役士官服役年限每增加一年经济补助递增6%。</t>
  </si>
  <si>
    <t>12011322P25642210001Q-网格化管理专项经费</t>
  </si>
  <si>
    <t>5.130000</t>
  </si>
  <si>
    <t>建立网格群，了解村民需求，及时解决百姓问题。</t>
  </si>
  <si>
    <t>网格化管理费用</t>
  </si>
  <si>
    <t>微信群建立</t>
  </si>
  <si>
    <t>人员信息采集覆盖率</t>
  </si>
  <si>
    <t>落实网格员“九全”机制</t>
  </si>
  <si>
    <t>有效落实</t>
  </si>
  <si>
    <t>12011323P25669510001A-网络安全宣传经费</t>
  </si>
  <si>
    <t>0.090000</t>
  </si>
  <si>
    <t>举办网络安全宣传周活动，做好宣传工作，提升网络安全意识</t>
  </si>
  <si>
    <t>宣传品金额</t>
  </si>
  <si>
    <t>元/个</t>
  </si>
  <si>
    <t>制作宣传品</t>
  </si>
  <si>
    <t>提升网络安全意识</t>
  </si>
  <si>
    <t>12011322P25626310001U-慰问困难党员及退休老干部经费</t>
  </si>
  <si>
    <t>9.668000</t>
  </si>
  <si>
    <t>资金用途</t>
  </si>
  <si>
    <t>慰问慰问困难党员及退休老干部，使退休老干部、困难党员感受到党中央的关怀和温暖，激励退休老干部、党员弘扬建党精神。</t>
  </si>
  <si>
    <t>老干部人数</t>
  </si>
  <si>
    <t>困难党员人数</t>
  </si>
  <si>
    <t>2022年</t>
  </si>
  <si>
    <t>慰问老干部费用</t>
  </si>
  <si>
    <t>慰问困难党员费用</t>
  </si>
  <si>
    <t>退休老干部、困难党员感受到党中央的关怀和温暖</t>
  </si>
  <si>
    <t>老干部及困难党员满意度</t>
  </si>
  <si>
    <t>12011323P13009810001Y-文化中心社工工资经费</t>
  </si>
  <si>
    <t>20.300000</t>
  </si>
  <si>
    <t>扩充文化队伍，保障镇文体中心日常开放运转，丰富村民业余文化生活。</t>
  </si>
  <si>
    <t>工资发放时间</t>
  </si>
  <si>
    <t>每月5号发放</t>
  </si>
  <si>
    <t>预计经费合计</t>
  </si>
  <si>
    <t>推动文体事业发展</t>
  </si>
  <si>
    <t>文化社工满意度</t>
  </si>
  <si>
    <t>12011323P820168100019-乡村振兴专项经费</t>
  </si>
  <si>
    <t>110.000000</t>
  </si>
  <si>
    <t>推动2023年乡村振兴相关重点工作，达成全年任务指标，提高农业水平</t>
  </si>
  <si>
    <t>覆盖村域范围</t>
  </si>
  <si>
    <t>保障农业生产</t>
  </si>
  <si>
    <t>发展现代化农业</t>
  </si>
  <si>
    <t>推动乡村振兴重点工作</t>
  </si>
  <si>
    <t>12011323P48006210001C-行政执法检查专项经费</t>
  </si>
  <si>
    <t>38.870000</t>
  </si>
  <si>
    <t>按照双违清查整治要求，积极落实规自局土地治理工作，发现违规、违建及时处理。</t>
  </si>
  <si>
    <t>拆违范围</t>
  </si>
  <si>
    <t>拆违人工机械费</t>
  </si>
  <si>
    <t>及时拆除违建，提升村居环境</t>
  </si>
  <si>
    <t>12011322P34280010001F-一、二级河道管护经费</t>
  </si>
  <si>
    <t>通过岸线垃圾清理，河道水面漂浮物、垃圾清理，河道口门巡查，受污染水体及时上报，堤岸破损情况及时上报等工作内容，进行河道日常管护工作</t>
  </si>
  <si>
    <t>一级河道管护数量</t>
  </si>
  <si>
    <t>二级河道管护数量</t>
  </si>
  <si>
    <t>管护月份</t>
  </si>
  <si>
    <t>个月</t>
  </si>
  <si>
    <t>河道管护效果</t>
  </si>
  <si>
    <t>优质</t>
  </si>
  <si>
    <t>河道管护费用</t>
  </si>
  <si>
    <t>保证河道整洁、河道堤岸无垃圾、无排污口门、水面无漂浮物</t>
  </si>
  <si>
    <t>人民群众满意度</t>
  </si>
  <si>
    <t>12011323P34283910001N-抑尘项目经费</t>
  </si>
  <si>
    <t>68.800000</t>
  </si>
  <si>
    <t>为贯彻落实大气污染防治工作，有效推进工程施工扬尘防治工作，采用多功能环保抑尘车，着力解决建筑工程施工扬尘的问题。</t>
  </si>
  <si>
    <t>购买车辆</t>
  </si>
  <si>
    <t>购车费用</t>
  </si>
  <si>
    <t>元/辆</t>
  </si>
  <si>
    <t>推进工程施工扬尘防治</t>
  </si>
  <si>
    <t>有效治理</t>
  </si>
  <si>
    <t>服务满意度</t>
  </si>
  <si>
    <t>12011323P760004100016-永定新河左堤路维修工程经费</t>
  </si>
  <si>
    <t>700.000000</t>
  </si>
  <si>
    <t>改善永定新河左堤路路面状况，提升周边村民出行便捷度，推动曙光水镇项目发展</t>
  </si>
  <si>
    <t>维修公里数</t>
  </si>
  <si>
    <t>公里</t>
  </si>
  <si>
    <t>维修工程验收合格率</t>
  </si>
  <si>
    <t>维修工程完工及时性</t>
  </si>
  <si>
    <t>工程一类费用</t>
  </si>
  <si>
    <t>工程二类费用</t>
  </si>
  <si>
    <t>永定河左堤路路面状况</t>
  </si>
  <si>
    <t>12011323P25678310001F-运输企业检查专项经费</t>
  </si>
  <si>
    <t>9.108000</t>
  </si>
  <si>
    <t>为顺利开展运输企业检查工作，进一步强化安全生产落实责任，深入推进道路交通事故预防“减量控大”工作。</t>
  </si>
  <si>
    <t>道路交通事故</t>
  </si>
  <si>
    <t>有所缓解</t>
  </si>
  <si>
    <t>12011323P09721610001E-镇疫情防控专项经费</t>
  </si>
  <si>
    <t>60.060300</t>
  </si>
  <si>
    <t xml:space="preserve">保障疫情防控大筛、隔离等工作有序进行      </t>
  </si>
  <si>
    <t>防疫范围</t>
  </si>
  <si>
    <t>项目完成时间</t>
  </si>
  <si>
    <t>购买大筛物资、防疫用品等</t>
  </si>
  <si>
    <t>保障对防控重点人群及时进行排查管控，使全镇疫情防控工作稳定有序开展。</t>
  </si>
  <si>
    <t>有效保障疫情防控</t>
  </si>
  <si>
    <t>12011322GV2K00ULVOROC-政法经费</t>
  </si>
  <si>
    <t>3.650000</t>
  </si>
  <si>
    <t>做好维稳工作，发现邪教、持枪涉爆、非法集资、电信诈骗等事态及时处理，做好反恐、扫黑及禁毒等工作宣传。维护好西堤镇人居环境稳定。</t>
  </si>
  <si>
    <t>法律顾问介入率</t>
  </si>
  <si>
    <t>重要节点维稳出勤率</t>
  </si>
  <si>
    <t>政法工作宣传</t>
  </si>
  <si>
    <t>法律顾问费、仲裁费等</t>
  </si>
  <si>
    <t>维稳支出</t>
  </si>
  <si>
    <t>社会治安环境及社会风险发生率</t>
  </si>
  <si>
    <t>120113220P40A5LH4NAQ6-治安巡逻队经费</t>
  </si>
  <si>
    <t>23.400000</t>
  </si>
  <si>
    <t>用于镇域内安保服务，加强治安巡逻，保证镇域内的安全稳定。</t>
  </si>
  <si>
    <t>支付2022年11-12月工资</t>
  </si>
  <si>
    <t>加强治安巡逻，保证镇域内的安全稳定</t>
  </si>
  <si>
    <t>12011323P256862100013-治安巡逻队专项经费</t>
  </si>
  <si>
    <t>81.000000</t>
  </si>
  <si>
    <r>
      <t>12011322P01838110001Y-</t>
    </r>
    <r>
      <rPr>
        <sz val="11"/>
        <color indexed="8"/>
        <rFont val="宋体"/>
        <family val="0"/>
      </rPr>
      <t>临时消防站建设</t>
    </r>
  </si>
  <si>
    <t>150.000000</t>
  </si>
  <si>
    <t>保障我镇北部六村的人民生命财产安全及日常安全稳定生活。</t>
  </si>
  <si>
    <t>消防站建设数量</t>
  </si>
  <si>
    <t>座</t>
  </si>
  <si>
    <t>消防站建设质量</t>
  </si>
  <si>
    <t>消防站建设质量达标</t>
  </si>
  <si>
    <t>资金支付完成时间</t>
  </si>
  <si>
    <t>消防站建设成本</t>
  </si>
  <si>
    <t>保障村民生命财产安全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</si>
</sst>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(#,##0\)"/>
    <numFmt numFmtId="178" formatCode="_(&quot;$&quot;* #,##0.00_);_(&quot;$&quot;* \(#,##0.00\);_(&quot;$&quot;* &quot;-&quot;??_);_(@_)"/>
    <numFmt numFmtId="179" formatCode="\$#,##0.00;\(\$#,##0.00\)"/>
    <numFmt numFmtId="180" formatCode="\$#,##0;\(\$#,##0\)"/>
    <numFmt numFmtId="181" formatCode="#,##0;\-#,##0;&quot;-&quot;"/>
    <numFmt numFmtId="182" formatCode="0;_琀"/>
    <numFmt numFmtId="183" formatCode="_-* #,##0&quot;$&quot;_-;\-* #,##0&quot;$&quot;_-;_-* &quot;-&quot;&quot;$&quot;_-;_-@_-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;;"/>
    <numFmt numFmtId="190" formatCode="#,##0.0"/>
    <numFmt numFmtId="191" formatCode="0.00_ "/>
    <numFmt numFmtId="192" formatCode="#,##0.0000"/>
    <numFmt numFmtId="193" formatCode="#,##0.0_ "/>
    <numFmt numFmtId="194" formatCode="* #,##0.00;* \-#,##0.00;* &quot;&quot;??;@"/>
    <numFmt numFmtId="195" formatCode="00"/>
  </numFmts>
  <fonts count="87"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1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b/>
      <sz val="11"/>
      <color indexed="63"/>
      <name val="Calibri"/>
      <family val="2"/>
    </font>
    <font>
      <sz val="12"/>
      <color indexed="8"/>
      <name val="Arial"/>
      <family val="2"/>
    </font>
    <font>
      <b/>
      <sz val="11"/>
      <name val="宋体"/>
      <family val="0"/>
    </font>
    <font>
      <sz val="16"/>
      <name val="黑体"/>
      <family val="3"/>
    </font>
    <font>
      <sz val="10"/>
      <name val="Arial"/>
      <family val="2"/>
    </font>
    <font>
      <sz val="16"/>
      <color indexed="8"/>
      <name val="黑体"/>
      <family val="3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2"/>
      <color indexed="63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name val="ＭＳ Ｐゴシック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sz val="10.5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b/>
      <sz val="10"/>
      <name val="MS Sans Serif"/>
      <family val="2"/>
    </font>
    <font>
      <sz val="12"/>
      <color indexed="20"/>
      <name val="楷体_GB2312"/>
      <family val="3"/>
    </font>
    <font>
      <sz val="10.5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42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Calibri"/>
      <family val="0"/>
    </font>
    <font>
      <sz val="11"/>
      <color rgb="FF000000"/>
      <name val="Calibri"/>
      <family val="2"/>
    </font>
    <font>
      <b/>
      <sz val="11"/>
      <color rgb="FF000000"/>
      <name val="宋体"/>
      <family val="0"/>
    </font>
    <font>
      <sz val="11"/>
      <name val="Calibri"/>
      <family val="0"/>
    </font>
    <font>
      <sz val="12"/>
      <color rgb="FF000000"/>
      <name val="Arial"/>
      <family val="2"/>
    </font>
    <font>
      <sz val="16"/>
      <color theme="1"/>
      <name val="黑体"/>
      <family val="3"/>
    </font>
    <font>
      <sz val="12"/>
      <color indexed="8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>
        <color rgb="FFB0C4DE"/>
      </left>
      <right style="thin">
        <color rgb="FFB0C4DE"/>
      </right>
      <top style="thin">
        <color rgb="FFB0C4DE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B0C4DE"/>
      </left>
      <right/>
      <top style="thin">
        <color rgb="FFB0C4DE"/>
      </top>
      <bottom/>
    </border>
    <border>
      <left/>
      <right/>
      <top style="thin">
        <color rgb="FFB0C4DE"/>
      </top>
      <bottom/>
    </border>
    <border>
      <left/>
      <right style="thin">
        <color rgb="FFB0C4DE"/>
      </right>
      <top style="thin">
        <color rgb="FFB0C4DE"/>
      </top>
      <bottom/>
    </border>
    <border>
      <left style="thin">
        <color rgb="FFB0C4DE"/>
      </left>
      <right/>
      <top/>
      <bottom/>
    </border>
    <border>
      <left style="thin">
        <color rgb="FFB0C4DE"/>
      </left>
      <right style="thin">
        <color rgb="FFB0C4DE"/>
      </right>
      <top style="thin">
        <color rgb="FFB0C4DE"/>
      </top>
      <bottom style="thin">
        <color rgb="FFB0C4DE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42" fontId="0" fillId="0" borderId="0" applyFont="0" applyFill="0" applyBorder="0" applyAlignment="0" applyProtection="0"/>
    <xf numFmtId="0" fontId="32" fillId="3" borderId="1" applyNumberFormat="0" applyAlignment="0" applyProtection="0"/>
    <xf numFmtId="0" fontId="27" fillId="2" borderId="0" applyNumberFormat="0" applyBorder="0" applyAlignment="0" applyProtection="0"/>
    <xf numFmtId="0" fontId="28" fillId="4" borderId="0" applyNumberFormat="0" applyBorder="0" applyAlignment="0" applyProtection="0"/>
    <xf numFmtId="0" fontId="27" fillId="2" borderId="0" applyNumberFormat="0" applyBorder="0" applyAlignment="0" applyProtection="0"/>
    <xf numFmtId="0" fontId="28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44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7" fillId="2" borderId="0" applyNumberFormat="0" applyBorder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8" fillId="9" borderId="0" applyNumberFormat="0" applyBorder="0" applyAlignment="0" applyProtection="0"/>
    <xf numFmtId="0" fontId="27" fillId="2" borderId="0" applyNumberFormat="0" applyBorder="0" applyAlignment="0" applyProtection="0"/>
    <xf numFmtId="0" fontId="77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6" fillId="9" borderId="0" applyNumberFormat="0" applyBorder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>
      <alignment vertical="center"/>
      <protection/>
    </xf>
    <xf numFmtId="0" fontId="27" fillId="2" borderId="0" applyNumberFormat="0" applyBorder="0" applyAlignment="0" applyProtection="0"/>
    <xf numFmtId="0" fontId="19" fillId="11" borderId="2" applyNumberFormat="0" applyFont="0" applyAlignment="0" applyProtection="0"/>
    <xf numFmtId="0" fontId="29" fillId="4" borderId="0" applyNumberFormat="0" applyBorder="0" applyAlignment="0" applyProtection="0"/>
    <xf numFmtId="0" fontId="36" fillId="12" borderId="0" applyNumberFormat="0" applyBorder="0" applyAlignment="0" applyProtection="0"/>
    <xf numFmtId="0" fontId="29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 vertical="center"/>
      <protection/>
    </xf>
    <xf numFmtId="0" fontId="42" fillId="0" borderId="0">
      <alignment horizontal="centerContinuous" vertical="center"/>
      <protection/>
    </xf>
    <xf numFmtId="0" fontId="27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27" fillId="2" borderId="0" applyNumberFormat="0" applyBorder="0" applyAlignment="0" applyProtection="0"/>
    <xf numFmtId="9" fontId="19" fillId="0" borderId="0" applyFont="0" applyFill="0" applyBorder="0" applyAlignment="0" applyProtection="0"/>
    <xf numFmtId="0" fontId="46" fillId="0" borderId="4" applyNumberFormat="0" applyFill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9" fontId="19" fillId="0" borderId="0" applyFont="0" applyFill="0" applyBorder="0" applyAlignment="0" applyProtection="0"/>
    <xf numFmtId="0" fontId="27" fillId="2" borderId="0" applyNumberFormat="0" applyBorder="0" applyAlignment="0" applyProtection="0"/>
    <xf numFmtId="0" fontId="36" fillId="14" borderId="0" applyNumberFormat="0" applyBorder="0" applyAlignment="0" applyProtection="0"/>
    <xf numFmtId="0" fontId="29" fillId="4" borderId="0" applyNumberFormat="0" applyBorder="0" applyAlignment="0" applyProtection="0"/>
    <xf numFmtId="0" fontId="26" fillId="0" borderId="5" applyNumberFormat="0" applyFill="0" applyAlignment="0" applyProtection="0"/>
    <xf numFmtId="0" fontId="36" fillId="15" borderId="0" applyNumberFormat="0" applyBorder="0" applyAlignment="0" applyProtection="0"/>
    <xf numFmtId="0" fontId="7" fillId="16" borderId="6" applyNumberFormat="0" applyAlignment="0" applyProtection="0"/>
    <xf numFmtId="0" fontId="19" fillId="0" borderId="0">
      <alignment vertical="center"/>
      <protection/>
    </xf>
    <xf numFmtId="0" fontId="32" fillId="3" borderId="1" applyNumberFormat="0" applyAlignment="0" applyProtection="0"/>
    <xf numFmtId="0" fontId="31" fillId="16" borderId="1" applyNumberFormat="0" applyAlignment="0" applyProtection="0"/>
    <xf numFmtId="0" fontId="28" fillId="13" borderId="0" applyNumberFormat="0" applyBorder="0" applyAlignment="0" applyProtection="0"/>
    <xf numFmtId="0" fontId="27" fillId="2" borderId="0" applyNumberFormat="0" applyBorder="0" applyAlignment="0" applyProtection="0"/>
    <xf numFmtId="0" fontId="34" fillId="17" borderId="7" applyNumberFormat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6" fontId="14" fillId="0" borderId="0" applyFont="0" applyFill="0" applyBorder="0" applyAlignment="0" applyProtection="0"/>
    <xf numFmtId="0" fontId="29" fillId="4" borderId="0" applyNumberFormat="0" applyBorder="0" applyAlignment="0" applyProtection="0"/>
    <xf numFmtId="0" fontId="36" fillId="18" borderId="0" applyNumberFormat="0" applyBorder="0" applyAlignment="0" applyProtection="0"/>
    <xf numFmtId="0" fontId="51" fillId="0" borderId="8" applyNumberFormat="0" applyFill="0" applyAlignment="0" applyProtection="0"/>
    <xf numFmtId="0" fontId="29" fillId="4" borderId="0" applyNumberFormat="0" applyBorder="0" applyAlignment="0" applyProtection="0"/>
    <xf numFmtId="0" fontId="6" fillId="0" borderId="9" applyNumberFormat="0" applyFill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7" fillId="13" borderId="0" applyNumberFormat="0" applyBorder="0" applyAlignment="0" applyProtection="0"/>
    <xf numFmtId="0" fontId="29" fillId="4" borderId="0" applyNumberFormat="0" applyBorder="0" applyAlignment="0" applyProtection="0"/>
    <xf numFmtId="0" fontId="40" fillId="0" borderId="0" applyFont="0" applyFill="0" applyBorder="0" applyAlignment="0" applyProtection="0"/>
    <xf numFmtId="0" fontId="38" fillId="0" borderId="10" applyNumberFormat="0" applyFill="0" applyAlignment="0" applyProtection="0"/>
    <xf numFmtId="0" fontId="27" fillId="2" borderId="0" applyNumberFormat="0" applyBorder="0" applyAlignment="0" applyProtection="0"/>
    <xf numFmtId="0" fontId="52" fillId="19" borderId="0" applyNumberFormat="0" applyBorder="0" applyAlignment="0" applyProtection="0"/>
    <xf numFmtId="0" fontId="28" fillId="6" borderId="0" applyNumberFormat="0" applyBorder="0" applyAlignment="0" applyProtection="0"/>
    <xf numFmtId="0" fontId="36" fillId="20" borderId="0" applyNumberFormat="0" applyBorder="0" applyAlignment="0" applyProtection="0"/>
    <xf numFmtId="0" fontId="27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21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12" borderId="0" applyNumberFormat="0" applyBorder="0" applyAlignment="0" applyProtection="0"/>
    <xf numFmtId="41" fontId="19" fillId="0" borderId="0" applyFont="0" applyFill="0" applyBorder="0" applyAlignment="0" applyProtection="0"/>
    <xf numFmtId="0" fontId="27" fillId="2" borderId="0" applyNumberFormat="0" applyBorder="0" applyAlignment="0" applyProtection="0"/>
    <xf numFmtId="0" fontId="36" fillId="22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36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6" fillId="23" borderId="0" applyNumberFormat="0" applyBorder="0" applyAlignment="0" applyProtection="0"/>
    <xf numFmtId="0" fontId="27" fillId="2" borderId="0" applyNumberFormat="0" applyBorder="0" applyAlignment="0" applyProtection="0"/>
    <xf numFmtId="0" fontId="28" fillId="21" borderId="0" applyNumberFormat="0" applyBorder="0" applyAlignment="0" applyProtection="0"/>
    <xf numFmtId="0" fontId="27" fillId="2" borderId="0" applyNumberFormat="0" applyBorder="0" applyAlignment="0" applyProtection="0"/>
    <xf numFmtId="0" fontId="44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6" fillId="23" borderId="0" applyNumberFormat="0" applyBorder="0" applyAlignment="0" applyProtection="0"/>
    <xf numFmtId="0" fontId="29" fillId="4" borderId="0" applyNumberFormat="0" applyBorder="0" applyAlignment="0" applyProtection="0"/>
    <xf numFmtId="0" fontId="36" fillId="24" borderId="0" applyNumberFormat="0" applyBorder="0" applyAlignment="0" applyProtection="0"/>
    <xf numFmtId="0" fontId="27" fillId="2" borderId="0" applyNumberFormat="0" applyBorder="0" applyAlignment="0" applyProtection="0"/>
    <xf numFmtId="0" fontId="28" fillId="25" borderId="0" applyNumberFormat="0" applyBorder="0" applyAlignment="0" applyProtection="0"/>
    <xf numFmtId="0" fontId="36" fillId="26" borderId="0" applyNumberFormat="0" applyBorder="0" applyAlignment="0" applyProtection="0"/>
    <xf numFmtId="0" fontId="14" fillId="0" borderId="0">
      <alignment/>
      <protection/>
    </xf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11" borderId="0" applyNumberFormat="0" applyBorder="0" applyAlignment="0" applyProtection="0"/>
    <xf numFmtId="0" fontId="27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33" fillId="13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14" fillId="0" borderId="0">
      <alignment/>
      <protection/>
    </xf>
    <xf numFmtId="0" fontId="28" fillId="8" borderId="0" applyNumberFormat="0" applyBorder="0" applyAlignment="0" applyProtection="0"/>
    <xf numFmtId="0" fontId="2" fillId="27" borderId="0" applyNumberFormat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55" fillId="0" borderId="4" applyNumberFormat="0" applyFill="0" applyAlignment="0" applyProtection="0"/>
    <xf numFmtId="0" fontId="28" fillId="4" borderId="0" applyNumberFormat="0" applyBorder="0" applyAlignment="0" applyProtection="0"/>
    <xf numFmtId="0" fontId="50" fillId="6" borderId="0" applyNumberFormat="0" applyBorder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29" fillId="4" borderId="0" applyNumberFormat="0" applyBorder="0" applyAlignment="0" applyProtection="0"/>
    <xf numFmtId="0" fontId="19" fillId="0" borderId="0">
      <alignment/>
      <protection/>
    </xf>
    <xf numFmtId="40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49" fillId="2" borderId="0" applyNumberFormat="0" applyBorder="0" applyAlignment="0" applyProtection="0"/>
    <xf numFmtId="0" fontId="28" fillId="16" borderId="0" applyNumberFormat="0" applyBorder="0" applyAlignment="0" applyProtection="0"/>
    <xf numFmtId="0" fontId="27" fillId="13" borderId="0" applyNumberFormat="0" applyBorder="0" applyAlignment="0" applyProtection="0"/>
    <xf numFmtId="43" fontId="19" fillId="0" borderId="0" applyFont="0" applyFill="0" applyBorder="0" applyAlignment="0" applyProtection="0"/>
    <xf numFmtId="0" fontId="29" fillId="4" borderId="0" applyNumberFormat="0" applyBorder="0" applyAlignment="0" applyProtection="0"/>
    <xf numFmtId="0" fontId="28" fillId="1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8" fillId="19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8" fillId="16" borderId="0" applyNumberFormat="0" applyBorder="0" applyAlignment="0" applyProtection="0"/>
    <xf numFmtId="0" fontId="58" fillId="0" borderId="0">
      <alignment/>
      <protection/>
    </xf>
    <xf numFmtId="0" fontId="4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3" borderId="0" applyNumberFormat="0" applyBorder="0" applyAlignment="0" applyProtection="0"/>
    <xf numFmtId="0" fontId="50" fillId="6" borderId="0" applyNumberFormat="0" applyBorder="0" applyAlignment="0" applyProtection="0"/>
    <xf numFmtId="0" fontId="19" fillId="0" borderId="0">
      <alignment/>
      <protection/>
    </xf>
    <xf numFmtId="0" fontId="28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21" borderId="0" applyNumberFormat="0" applyBorder="0" applyAlignment="0" applyProtection="0"/>
    <xf numFmtId="0" fontId="19" fillId="0" borderId="0">
      <alignment/>
      <protection/>
    </xf>
    <xf numFmtId="0" fontId="27" fillId="2" borderId="0" applyNumberFormat="0" applyBorder="0" applyAlignment="0" applyProtection="0"/>
    <xf numFmtId="0" fontId="28" fillId="25" borderId="0" applyNumberFormat="0" applyBorder="0" applyAlignment="0" applyProtection="0"/>
    <xf numFmtId="0" fontId="27" fillId="2" borderId="0" applyNumberFormat="0" applyBorder="0" applyAlignment="0" applyProtection="0"/>
    <xf numFmtId="0" fontId="44" fillId="13" borderId="0" applyNumberFormat="0" applyBorder="0" applyAlignment="0" applyProtection="0"/>
    <xf numFmtId="0" fontId="18" fillId="28" borderId="0" applyNumberFormat="0" applyBorder="0" applyAlignment="0" applyProtection="0"/>
    <xf numFmtId="0" fontId="53" fillId="23" borderId="0" applyNumberFormat="0" applyBorder="0" applyAlignment="0" applyProtection="0"/>
    <xf numFmtId="0" fontId="18" fillId="29" borderId="0" applyNumberFormat="0" applyBorder="0" applyAlignment="0" applyProtection="0"/>
    <xf numFmtId="0" fontId="27" fillId="2" borderId="0" applyNumberFormat="0" applyBorder="0" applyAlignment="0" applyProtection="0"/>
    <xf numFmtId="0" fontId="53" fillId="12" borderId="0" applyNumberFormat="0" applyBorder="0" applyAlignment="0" applyProtection="0"/>
    <xf numFmtId="43" fontId="14" fillId="0" borderId="0" applyFont="0" applyFill="0" applyBorder="0" applyAlignment="0" applyProtection="0"/>
    <xf numFmtId="0" fontId="8" fillId="0" borderId="0">
      <alignment/>
      <protection/>
    </xf>
    <xf numFmtId="0" fontId="27" fillId="2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53" fillId="16" borderId="0" applyNumberFormat="0" applyBorder="0" applyAlignment="0" applyProtection="0"/>
    <xf numFmtId="0" fontId="19" fillId="0" borderId="0">
      <alignment/>
      <protection/>
    </xf>
    <xf numFmtId="0" fontId="36" fillId="15" borderId="0" applyNumberFormat="0" applyBorder="0" applyAlignment="0" applyProtection="0"/>
    <xf numFmtId="0" fontId="53" fillId="23" borderId="0" applyNumberFormat="0" applyBorder="0" applyAlignment="0" applyProtection="0"/>
    <xf numFmtId="0" fontId="59" fillId="4" borderId="0" applyNumberFormat="0" applyBorder="0" applyAlignment="0" applyProtection="0"/>
    <xf numFmtId="0" fontId="53" fillId="3" borderId="0" applyNumberFormat="0" applyBorder="0" applyAlignment="0" applyProtection="0"/>
    <xf numFmtId="0" fontId="29" fillId="4" borderId="0" applyNumberFormat="0" applyBorder="0" applyAlignment="0" applyProtection="0"/>
    <xf numFmtId="0" fontId="39" fillId="4" borderId="0" applyNumberFormat="0" applyBorder="0" applyAlignment="0" applyProtection="0"/>
    <xf numFmtId="0" fontId="29" fillId="4" borderId="0" applyNumberFormat="0" applyBorder="0" applyAlignment="0" applyProtection="0"/>
    <xf numFmtId="38" fontId="25" fillId="0" borderId="0" applyFont="0" applyFill="0" applyBorder="0" applyAlignment="0" applyProtection="0"/>
    <xf numFmtId="0" fontId="36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13" borderId="0" applyNumberFormat="0" applyBorder="0" applyAlignment="0" applyProtection="0"/>
    <xf numFmtId="0" fontId="19" fillId="0" borderId="0">
      <alignment vertical="center"/>
      <protection/>
    </xf>
    <xf numFmtId="0" fontId="36" fillId="12" borderId="0" applyNumberFormat="0" applyBorder="0" applyAlignment="0" applyProtection="0"/>
    <xf numFmtId="0" fontId="27" fillId="2" borderId="0" applyNumberFormat="0" applyBorder="0" applyAlignment="0" applyProtection="0"/>
    <xf numFmtId="0" fontId="36" fillId="9" borderId="0" applyNumberFormat="0" applyBorder="0" applyAlignment="0" applyProtection="0"/>
    <xf numFmtId="0" fontId="52" fillId="19" borderId="0" applyNumberFormat="0" applyBorder="0" applyAlignment="0" applyProtection="0"/>
    <xf numFmtId="0" fontId="36" fillId="15" borderId="0" applyNumberFormat="0" applyBorder="0" applyAlignment="0" applyProtection="0"/>
    <xf numFmtId="0" fontId="36" fillId="23" borderId="0" applyNumberFormat="0" applyBorder="0" applyAlignment="0" applyProtection="0"/>
    <xf numFmtId="0" fontId="27" fillId="2" borderId="0" applyNumberFormat="0" applyBorder="0" applyAlignment="0" applyProtection="0"/>
    <xf numFmtId="0" fontId="36" fillId="26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2" borderId="0" applyNumberFormat="0" applyBorder="0" applyAlignment="0" applyProtection="0"/>
    <xf numFmtId="0" fontId="37" fillId="32" borderId="0" applyNumberFormat="0" applyBorder="0" applyAlignment="0" applyProtection="0"/>
    <xf numFmtId="0" fontId="29" fillId="4" borderId="0" applyNumberFormat="0" applyBorder="0" applyAlignment="0" applyProtection="0"/>
    <xf numFmtId="0" fontId="37" fillId="33" borderId="0" applyNumberFormat="0" applyBorder="0" applyAlignment="0" applyProtection="0"/>
    <xf numFmtId="0" fontId="27" fillId="2" borderId="0" applyNumberFormat="0" applyBorder="0" applyAlignment="0" applyProtection="0"/>
    <xf numFmtId="0" fontId="37" fillId="34" borderId="0" applyNumberFormat="0" applyBorder="0" applyAlignment="0" applyProtection="0"/>
    <xf numFmtId="0" fontId="2" fillId="27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9" fillId="6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3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7" fillId="10" borderId="0" applyNumberFormat="0" applyBorder="0" applyAlignment="0" applyProtection="0"/>
    <xf numFmtId="0" fontId="37" fillId="33" borderId="0" applyNumberFormat="0" applyBorder="0" applyAlignment="0" applyProtection="0"/>
    <xf numFmtId="0" fontId="29" fillId="4" borderId="0" applyNumberFormat="0" applyBorder="0" applyAlignment="0" applyProtection="0"/>
    <xf numFmtId="0" fontId="2" fillId="27" borderId="0" applyNumberFormat="0" applyBorder="0" applyAlignment="0" applyProtection="0"/>
    <xf numFmtId="0" fontId="27" fillId="13" borderId="0" applyNumberFormat="0" applyBorder="0" applyAlignment="0" applyProtection="0"/>
    <xf numFmtId="0" fontId="29" fillId="4" borderId="0" applyNumberFormat="0" applyBorder="0" applyAlignment="0" applyProtection="0"/>
    <xf numFmtId="0" fontId="2" fillId="7" borderId="0" applyNumberFormat="0" applyBorder="0" applyAlignment="0" applyProtection="0"/>
    <xf numFmtId="0" fontId="29" fillId="4" borderId="0" applyNumberFormat="0" applyBorder="0" applyAlignment="0" applyProtection="0"/>
    <xf numFmtId="0" fontId="37" fillId="3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7" fillId="38" borderId="0" applyNumberFormat="0" applyBorder="0" applyAlignment="0" applyProtection="0"/>
    <xf numFmtId="0" fontId="2" fillId="27" borderId="0" applyNumberFormat="0" applyBorder="0" applyAlignment="0" applyProtection="0"/>
    <xf numFmtId="41" fontId="47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" fillId="32" borderId="0" applyNumberFormat="0" applyBorder="0" applyAlignment="0" applyProtection="0"/>
    <xf numFmtId="0" fontId="29" fillId="4" borderId="0" applyNumberFormat="0" applyBorder="0" applyAlignment="0" applyProtection="0"/>
    <xf numFmtId="0" fontId="19" fillId="0" borderId="0">
      <alignment vertical="center"/>
      <protection/>
    </xf>
    <xf numFmtId="0" fontId="37" fillId="32" borderId="0" applyNumberFormat="0" applyBorder="0" applyAlignment="0" applyProtection="0"/>
    <xf numFmtId="0" fontId="27" fillId="13" borderId="0" applyNumberFormat="0" applyBorder="0" applyAlignment="0" applyProtection="0"/>
    <xf numFmtId="0" fontId="37" fillId="39" borderId="0" applyNumberFormat="0" applyBorder="0" applyAlignment="0" applyProtection="0"/>
    <xf numFmtId="0" fontId="2" fillId="27" borderId="0" applyNumberFormat="0" applyBorder="0" applyAlignment="0" applyProtection="0"/>
    <xf numFmtId="0" fontId="29" fillId="4" borderId="0" applyNumberFormat="0" applyBorder="0" applyAlignment="0" applyProtection="0"/>
    <xf numFmtId="0" fontId="2" fillId="40" borderId="0" applyNumberFormat="0" applyBorder="0" applyAlignment="0" applyProtection="0"/>
    <xf numFmtId="0" fontId="29" fillId="4" borderId="0" applyNumberFormat="0" applyBorder="0" applyAlignment="0" applyProtection="0"/>
    <xf numFmtId="0" fontId="33" fillId="13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181" fontId="60" fillId="0" borderId="0" applyFill="0" applyBorder="0" applyAlignment="0">
      <protection/>
    </xf>
    <xf numFmtId="0" fontId="31" fillId="8" borderId="1" applyNumberFormat="0" applyAlignment="0" applyProtection="0"/>
    <xf numFmtId="0" fontId="54" fillId="37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62" fillId="17" borderId="7" applyNumberFormat="0" applyAlignment="0" applyProtection="0"/>
    <xf numFmtId="0" fontId="29" fillId="4" borderId="0" applyNumberFormat="0" applyBorder="0" applyAlignment="0" applyProtection="0"/>
    <xf numFmtId="0" fontId="48" fillId="0" borderId="0" applyProtection="0">
      <alignment vertical="center"/>
    </xf>
    <xf numFmtId="0" fontId="29" fillId="4" borderId="0" applyNumberFormat="0" applyBorder="0" applyAlignment="0" applyProtection="0"/>
    <xf numFmtId="41" fontId="14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47" fillId="0" borderId="0">
      <alignment/>
      <protection/>
    </xf>
    <xf numFmtId="178" fontId="14" fillId="0" borderId="0" applyFont="0" applyFill="0" applyBorder="0" applyAlignment="0" applyProtection="0"/>
    <xf numFmtId="0" fontId="27" fillId="2" borderId="0" applyNumberFormat="0" applyBorder="0" applyAlignment="0" applyProtection="0"/>
    <xf numFmtId="179" fontId="47" fillId="0" borderId="0">
      <alignment/>
      <protection/>
    </xf>
    <xf numFmtId="0" fontId="27" fillId="2" borderId="0" applyNumberFormat="0" applyBorder="0" applyAlignment="0" applyProtection="0"/>
    <xf numFmtId="0" fontId="19" fillId="0" borderId="0">
      <alignment/>
      <protection/>
    </xf>
    <xf numFmtId="0" fontId="57" fillId="0" borderId="0" applyProtection="0">
      <alignment/>
    </xf>
    <xf numFmtId="180" fontId="47" fillId="0" borderId="0">
      <alignment/>
      <protection/>
    </xf>
    <xf numFmtId="0" fontId="36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13" borderId="0" applyNumberFormat="0" applyBorder="0" applyAlignment="0" applyProtection="0"/>
    <xf numFmtId="2" fontId="57" fillId="0" borderId="0" applyProtection="0">
      <alignment/>
    </xf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9" fillId="0" borderId="0">
      <alignment/>
      <protection/>
    </xf>
    <xf numFmtId="38" fontId="63" fillId="16" borderId="0" applyBorder="0" applyAlignment="0" applyProtection="0"/>
    <xf numFmtId="0" fontId="27" fillId="2" borderId="0" applyNumberFormat="0" applyBorder="0" applyAlignment="0" applyProtection="0"/>
    <xf numFmtId="0" fontId="46" fillId="0" borderId="4" applyNumberFormat="0" applyFill="0" applyAlignment="0" applyProtection="0"/>
    <xf numFmtId="0" fontId="64" fillId="0" borderId="11" applyNumberFormat="0" applyAlignment="0" applyProtection="0"/>
    <xf numFmtId="0" fontId="64" fillId="0" borderId="12">
      <alignment horizontal="left" vertical="center"/>
      <protection/>
    </xf>
    <xf numFmtId="0" fontId="65" fillId="0" borderId="13" applyNumberFormat="0" applyFill="0" applyAlignment="0" applyProtection="0"/>
    <xf numFmtId="0" fontId="66" fillId="0" borderId="0" applyProtection="0">
      <alignment/>
    </xf>
    <xf numFmtId="0" fontId="64" fillId="0" borderId="0" applyProtection="0">
      <alignment/>
    </xf>
    <xf numFmtId="10" fontId="63" fillId="8" borderId="14" applyBorder="0" applyAlignment="0" applyProtection="0"/>
    <xf numFmtId="0" fontId="29" fillId="4" borderId="0" applyNumberFormat="0" applyBorder="0" applyAlignment="0" applyProtection="0"/>
    <xf numFmtId="0" fontId="32" fillId="3" borderId="1" applyNumberFormat="0" applyAlignment="0" applyProtection="0"/>
    <xf numFmtId="0" fontId="27" fillId="2" borderId="0" applyNumberFormat="0" applyBorder="0" applyAlignment="0" applyProtection="0"/>
    <xf numFmtId="0" fontId="34" fillId="17" borderId="7" applyNumberFormat="0" applyAlignment="0" applyProtection="0"/>
    <xf numFmtId="0" fontId="51" fillId="0" borderId="8" applyNumberFormat="0" applyFill="0" applyAlignment="0" applyProtection="0"/>
    <xf numFmtId="9" fontId="67" fillId="0" borderId="0" applyFont="0" applyFill="0" applyBorder="0" applyAlignment="0" applyProtection="0"/>
    <xf numFmtId="37" fontId="68" fillId="0" borderId="0">
      <alignment/>
      <protection/>
    </xf>
    <xf numFmtId="0" fontId="29" fillId="4" borderId="0" applyNumberFormat="0" applyBorder="0" applyAlignment="0" applyProtection="0"/>
    <xf numFmtId="0" fontId="27" fillId="13" borderId="0" applyNumberFormat="0" applyBorder="0" applyAlignment="0" applyProtection="0"/>
    <xf numFmtId="0" fontId="69" fillId="0" borderId="0">
      <alignment/>
      <protection/>
    </xf>
    <xf numFmtId="0" fontId="29" fillId="4" borderId="0" applyNumberFormat="0" applyBorder="0" applyAlignment="0" applyProtection="0"/>
    <xf numFmtId="0" fontId="70" fillId="0" borderId="0">
      <alignment/>
      <protection/>
    </xf>
    <xf numFmtId="0" fontId="27" fillId="2" borderId="0" applyNumberFormat="0" applyBorder="0" applyAlignment="0" applyProtection="0"/>
    <xf numFmtId="0" fontId="28" fillId="11" borderId="2" applyNumberFormat="0" applyFont="0" applyAlignment="0" applyProtection="0"/>
    <xf numFmtId="0" fontId="29" fillId="4" borderId="0" applyNumberFormat="0" applyBorder="0" applyAlignment="0" applyProtection="0"/>
    <xf numFmtId="0" fontId="7" fillId="8" borderId="6" applyNumberFormat="0" applyAlignment="0" applyProtection="0"/>
    <xf numFmtId="10" fontId="14" fillId="0" borderId="0" applyFont="0" applyFill="0" applyBorder="0" applyAlignment="0" applyProtection="0"/>
    <xf numFmtId="0" fontId="29" fillId="4" borderId="0" applyNumberFormat="0" applyBorder="0" applyAlignment="0" applyProtection="0"/>
    <xf numFmtId="1" fontId="14" fillId="0" borderId="0">
      <alignment/>
      <protection/>
    </xf>
    <xf numFmtId="0" fontId="27" fillId="2" borderId="0" applyNumberFormat="0" applyBorder="0" applyAlignment="0" applyProtection="0"/>
    <xf numFmtId="0" fontId="39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>
      <alignment vertical="center"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7" fillId="0" borderId="15" applyProtection="0">
      <alignment/>
    </xf>
    <xf numFmtId="0" fontId="41" fillId="0" borderId="0" applyNumberFormat="0" applyFill="0" applyBorder="0" applyAlignment="0" applyProtection="0"/>
    <xf numFmtId="0" fontId="27" fillId="13" borderId="0" applyNumberFormat="0" applyBorder="0" applyAlignment="0" applyProtection="0"/>
    <xf numFmtId="9" fontId="61" fillId="0" borderId="0" applyFont="0" applyFill="0" applyBorder="0" applyAlignment="0" applyProtection="0"/>
    <xf numFmtId="0" fontId="27" fillId="2" borderId="0" applyNumberFormat="0" applyBorder="0" applyAlignment="0" applyProtection="0"/>
    <xf numFmtId="9" fontId="19" fillId="0" borderId="0" applyFont="0" applyFill="0" applyBorder="0" applyAlignment="0" applyProtection="0"/>
    <xf numFmtId="0" fontId="29" fillId="4" borderId="0" applyNumberFormat="0" applyBorder="0" applyAlignment="0" applyProtection="0"/>
    <xf numFmtId="0" fontId="45" fillId="0" borderId="3" applyNumberFormat="0" applyFill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3" fillId="13" borderId="0" applyNumberFormat="0" applyBorder="0" applyAlignment="0" applyProtection="0"/>
    <xf numFmtId="0" fontId="26" fillId="0" borderId="5" applyNumberFormat="0" applyFill="0" applyAlignment="0" applyProtection="0"/>
    <xf numFmtId="0" fontId="27" fillId="2" borderId="0" applyNumberFormat="0" applyBorder="0" applyAlignment="0" applyProtection="0"/>
    <xf numFmtId="43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59" fillId="4" borderId="0" applyNumberFormat="0" applyBorder="0" applyAlignment="0" applyProtection="0"/>
    <xf numFmtId="0" fontId="42" fillId="0" borderId="0">
      <alignment horizontal="centerContinuous" vertical="center"/>
      <protection/>
    </xf>
    <xf numFmtId="0" fontId="8" fillId="0" borderId="14">
      <alignment horizontal="distributed" vertical="center" wrapText="1"/>
      <protection/>
    </xf>
    <xf numFmtId="0" fontId="4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3" fillId="13" borderId="0" applyNumberFormat="0" applyBorder="0" applyAlignment="0" applyProtection="0"/>
    <xf numFmtId="0" fontId="27" fillId="13" borderId="0" applyNumberFormat="0" applyBorder="0" applyAlignment="0" applyProtection="0"/>
    <xf numFmtId="0" fontId="33" fillId="13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54" fillId="40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9" fillId="4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7" fillId="13" borderId="0" applyNumberFormat="0" applyBorder="0" applyAlignment="0" applyProtection="0"/>
    <xf numFmtId="0" fontId="29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39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14" fillId="0" borderId="0">
      <alignment/>
      <protection/>
    </xf>
    <xf numFmtId="0" fontId="29" fillId="4" borderId="0" applyNumberFormat="0" applyBorder="0" applyAlignment="0" applyProtection="0"/>
    <xf numFmtId="0" fontId="27" fillId="13" borderId="0" applyNumberFormat="0" applyBorder="0" applyAlignment="0" applyProtection="0"/>
    <xf numFmtId="0" fontId="54" fillId="3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18" fillId="43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4" fillId="3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3" fillId="2" borderId="0" applyNumberFormat="0" applyBorder="0" applyAlignment="0" applyProtection="0"/>
    <xf numFmtId="0" fontId="51" fillId="0" borderId="8" applyNumberFormat="0" applyFill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Protection="0">
      <alignment vertical="center"/>
    </xf>
    <xf numFmtId="0" fontId="29" fillId="4" borderId="0" applyNumberFormat="0" applyBorder="0" applyAlignment="0" applyProtection="0"/>
    <xf numFmtId="0" fontId="72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9" fillId="44" borderId="0" applyNumberFormat="0" applyBorder="0" applyAlignment="0" applyProtection="0"/>
    <xf numFmtId="0" fontId="27" fillId="13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9" fillId="4" borderId="0" applyNumberFormat="0" applyBorder="0" applyAlignment="0" applyProtection="0"/>
    <xf numFmtId="0" fontId="49" fillId="2" borderId="0" applyNumberFormat="0" applyBorder="0" applyAlignment="0" applyProtection="0"/>
    <xf numFmtId="0" fontId="27" fillId="13" borderId="0" applyNumberFormat="0" applyBorder="0" applyAlignment="0" applyProtection="0"/>
    <xf numFmtId="43" fontId="19" fillId="0" borderId="0" applyFont="0" applyFill="0" applyBorder="0" applyAlignment="0" applyProtection="0"/>
    <xf numFmtId="0" fontId="54" fillId="37" borderId="0" applyNumberFormat="0" applyBorder="0" applyAlignment="0" applyProtection="0"/>
    <xf numFmtId="0" fontId="29" fillId="4" borderId="0" applyNumberFormat="0" applyBorder="0" applyAlignment="0" applyProtection="0"/>
    <xf numFmtId="0" fontId="27" fillId="13" borderId="0" applyNumberFormat="0" applyBorder="0" applyAlignment="0" applyProtection="0"/>
    <xf numFmtId="0" fontId="36" fillId="18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4" fillId="2" borderId="0" applyNumberFormat="0" applyBorder="0" applyAlignment="0" applyProtection="0"/>
    <xf numFmtId="0" fontId="33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33" fillId="13" borderId="0" applyNumberFormat="0" applyBorder="0" applyAlignment="0" applyProtection="0"/>
    <xf numFmtId="0" fontId="33" fillId="2" borderId="0" applyNumberFormat="0" applyBorder="0" applyAlignment="0" applyProtection="0"/>
    <xf numFmtId="0" fontId="19" fillId="0" borderId="0">
      <alignment/>
      <protection/>
    </xf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9" fillId="2" borderId="0" applyNumberFormat="0" applyBorder="0" applyAlignment="0" applyProtection="0"/>
    <xf numFmtId="0" fontId="44" fillId="13" borderId="0" applyNumberFormat="0" applyBorder="0" applyAlignment="0" applyProtection="0"/>
    <xf numFmtId="0" fontId="27" fillId="2" borderId="0" applyNumberFormat="0" applyBorder="0" applyAlignment="0" applyProtection="0"/>
    <xf numFmtId="0" fontId="4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9" fillId="4" borderId="0" applyNumberFormat="0" applyBorder="0" applyAlignment="0" applyProtection="0"/>
    <xf numFmtId="0" fontId="19" fillId="0" borderId="0">
      <alignment vertical="center"/>
      <protection/>
    </xf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0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29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3" fillId="2" borderId="0" applyNumberFormat="0" applyBorder="0" applyAlignment="0" applyProtection="0"/>
    <xf numFmtId="0" fontId="19" fillId="11" borderId="2" applyNumberFormat="0" applyFont="0" applyAlignment="0" applyProtection="0"/>
    <xf numFmtId="0" fontId="29" fillId="6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49" fillId="2" borderId="0" applyNumberFormat="0" applyBorder="0" applyAlignment="0" applyProtection="0"/>
    <xf numFmtId="0" fontId="19" fillId="0" borderId="0">
      <alignment/>
      <protection/>
    </xf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3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5" fillId="0" borderId="0" applyFont="0" applyFill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19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9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6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29" fillId="6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39" fillId="6" borderId="0" applyNumberFormat="0" applyBorder="0" applyAlignment="0" applyProtection="0"/>
    <xf numFmtId="0" fontId="4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9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0" fontId="19" fillId="0" borderId="0">
      <alignment/>
      <protection/>
    </xf>
    <xf numFmtId="0" fontId="29" fillId="4" borderId="0" applyNumberFormat="0" applyBorder="0" applyAlignment="0" applyProtection="0"/>
    <xf numFmtId="0" fontId="19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9" fillId="0" borderId="0">
      <alignment/>
      <protection/>
    </xf>
    <xf numFmtId="0" fontId="6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29" fillId="4" borderId="0" applyNumberFormat="0" applyBorder="0" applyAlignment="0" applyProtection="0"/>
    <xf numFmtId="0" fontId="28" fillId="0" borderId="0">
      <alignment vertical="center"/>
      <protection/>
    </xf>
    <xf numFmtId="0" fontId="29" fillId="4" borderId="0" applyNumberFormat="0" applyBorder="0" applyAlignment="0" applyProtection="0"/>
    <xf numFmtId="0" fontId="24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9" fillId="4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4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50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9" fillId="4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Protection="0">
      <alignment vertical="center"/>
    </xf>
    <xf numFmtId="0" fontId="74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52" fillId="19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9" fillId="6" borderId="0" applyNumberFormat="0" applyBorder="0" applyAlignment="0" applyProtection="0"/>
    <xf numFmtId="0" fontId="29" fillId="4" borderId="0" applyNumberFormat="0" applyBorder="0" applyAlignment="0" applyProtection="0"/>
    <xf numFmtId="1" fontId="8" fillId="0" borderId="14">
      <alignment vertical="center"/>
      <protection locked="0"/>
    </xf>
    <xf numFmtId="0" fontId="29" fillId="4" borderId="0" applyNumberFormat="0" applyBorder="0" applyAlignment="0" applyProtection="0"/>
    <xf numFmtId="0" fontId="39" fillId="4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0" fillId="4" borderId="0" applyNumberFormat="0" applyBorder="0" applyAlignment="0" applyProtection="0"/>
    <xf numFmtId="0" fontId="3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6" fillId="24" borderId="0" applyNumberFormat="0" applyBorder="0" applyAlignment="0" applyProtection="0"/>
    <xf numFmtId="0" fontId="29" fillId="4" borderId="0" applyNumberFormat="0" applyBorder="0" applyAlignment="0" applyProtection="0"/>
    <xf numFmtId="0" fontId="7" fillId="16" borderId="6" applyNumberFormat="0" applyAlignment="0" applyProtection="0"/>
    <xf numFmtId="0" fontId="39" fillId="4" borderId="0" applyNumberFormat="0" applyBorder="0" applyAlignment="0" applyProtection="0"/>
    <xf numFmtId="0" fontId="29" fillId="4" borderId="0" applyNumberFormat="0" applyBorder="0" applyAlignment="0" applyProtection="0"/>
    <xf numFmtId="0" fontId="3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183" fontId="40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0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182" fontId="61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6" fillId="0" borderId="9" applyNumberFormat="0" applyFill="0" applyAlignment="0" applyProtection="0"/>
    <xf numFmtId="184" fontId="61" fillId="0" borderId="0" applyFont="0" applyFill="0" applyBorder="0" applyAlignment="0" applyProtection="0"/>
    <xf numFmtId="0" fontId="31" fillId="16" borderId="1" applyNumberFormat="0" applyAlignment="0" applyProtection="0"/>
    <xf numFmtId="0" fontId="43" fillId="0" borderId="0" applyNumberFormat="0" applyFill="0" applyBorder="0" applyAlignment="0" applyProtection="0"/>
    <xf numFmtId="18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47" fillId="0" borderId="0">
      <alignment/>
      <protection/>
    </xf>
    <xf numFmtId="43" fontId="47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67" fillId="0" borderId="0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2" fillId="3" borderId="1" applyNumberFormat="0" applyAlignment="0" applyProtection="0"/>
    <xf numFmtId="0" fontId="75" fillId="0" borderId="0">
      <alignment/>
      <protection/>
    </xf>
    <xf numFmtId="188" fontId="8" fillId="0" borderId="14">
      <alignment vertical="center"/>
      <protection locked="0"/>
    </xf>
    <xf numFmtId="0" fontId="14" fillId="0" borderId="0">
      <alignment/>
      <protection/>
    </xf>
    <xf numFmtId="0" fontId="76" fillId="0" borderId="0">
      <alignment/>
      <protection/>
    </xf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79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80" fillId="0" borderId="17" xfId="0" applyFont="1" applyFill="1" applyBorder="1" applyAlignment="1">
      <alignment horizontal="left" vertical="top"/>
    </xf>
    <xf numFmtId="0" fontId="80" fillId="0" borderId="18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81" fillId="0" borderId="17" xfId="0" applyFont="1" applyFill="1" applyBorder="1" applyAlignment="1">
      <alignment horizontal="center" vertical="top"/>
    </xf>
    <xf numFmtId="0" fontId="81" fillId="0" borderId="18" xfId="0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center" vertical="top"/>
    </xf>
    <xf numFmtId="0" fontId="82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top"/>
    </xf>
    <xf numFmtId="0" fontId="82" fillId="0" borderId="14" xfId="0" applyFont="1" applyFill="1" applyBorder="1" applyAlignment="1">
      <alignment horizontal="left" vertical="center"/>
    </xf>
    <xf numFmtId="0" fontId="83" fillId="0" borderId="19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82" fillId="0" borderId="14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 applyProtection="1">
      <alignment vertical="top"/>
      <protection locked="0"/>
    </xf>
    <xf numFmtId="0" fontId="4" fillId="0" borderId="14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>
      <alignment vertical="top"/>
    </xf>
    <xf numFmtId="2" fontId="4" fillId="0" borderId="14" xfId="0" applyNumberFormat="1" applyFont="1" applyFill="1" applyBorder="1" applyAlignment="1">
      <alignment vertical="top"/>
    </xf>
    <xf numFmtId="0" fontId="12" fillId="0" borderId="14" xfId="0" applyFont="1" applyFill="1" applyBorder="1" applyAlignment="1">
      <alignment horizontal="center" vertical="top"/>
    </xf>
    <xf numFmtId="0" fontId="83" fillId="0" borderId="22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8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12" fillId="0" borderId="14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83" fillId="0" borderId="19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/>
    </xf>
    <xf numFmtId="0" fontId="14" fillId="0" borderId="0" xfId="379" applyAlignment="1">
      <alignment vertical="center"/>
      <protection/>
    </xf>
    <xf numFmtId="0" fontId="14" fillId="0" borderId="0" xfId="379">
      <alignment/>
      <protection/>
    </xf>
    <xf numFmtId="0" fontId="84" fillId="0" borderId="0" xfId="379" applyFont="1">
      <alignment/>
      <protection/>
    </xf>
    <xf numFmtId="0" fontId="14" fillId="0" borderId="0" xfId="379" applyBorder="1" applyAlignment="1">
      <alignment vertical="center" wrapText="1"/>
      <protection/>
    </xf>
    <xf numFmtId="0" fontId="5" fillId="0" borderId="0" xfId="379" applyFont="1" applyBorder="1" applyAlignment="1" applyProtection="1">
      <alignment/>
      <protection/>
    </xf>
    <xf numFmtId="0" fontId="15" fillId="0" borderId="0" xfId="379" applyFont="1" applyBorder="1" applyAlignment="1" applyProtection="1">
      <alignment horizontal="left" vertical="top"/>
      <protection/>
    </xf>
    <xf numFmtId="0" fontId="16" fillId="0" borderId="0" xfId="379" applyFont="1" applyBorder="1" applyAlignment="1" applyProtection="1">
      <alignment horizontal="center" vertical="center"/>
      <protection/>
    </xf>
    <xf numFmtId="0" fontId="16" fillId="0" borderId="0" xfId="379" applyFont="1" applyBorder="1" applyAlignment="1" applyProtection="1">
      <alignment horizontal="center" vertical="top"/>
      <protection/>
    </xf>
    <xf numFmtId="0" fontId="17" fillId="0" borderId="0" xfId="379" applyFont="1" applyBorder="1" applyAlignment="1" applyProtection="1">
      <alignment horizontal="right" vertical="center"/>
      <protection/>
    </xf>
    <xf numFmtId="0" fontId="18" fillId="0" borderId="14" xfId="379" applyFont="1" applyBorder="1" applyAlignment="1" applyProtection="1">
      <alignment horizontal="center" vertical="center" wrapText="1"/>
      <protection/>
    </xf>
    <xf numFmtId="49" fontId="2" fillId="0" borderId="14" xfId="379" applyNumberFormat="1" applyFont="1" applyBorder="1" applyAlignment="1" applyProtection="1">
      <alignment horizontal="center" vertical="center" wrapText="1"/>
      <protection/>
    </xf>
    <xf numFmtId="49" fontId="85" fillId="0" borderId="14" xfId="379" applyNumberFormat="1" applyFont="1" applyBorder="1" applyAlignment="1" applyProtection="1">
      <alignment horizontal="left" vertical="center" wrapText="1"/>
      <protection/>
    </xf>
    <xf numFmtId="0" fontId="2" fillId="0" borderId="14" xfId="379" applyFont="1" applyBorder="1" applyAlignment="1" applyProtection="1">
      <alignment horizontal="center" vertical="center"/>
      <protection/>
    </xf>
    <xf numFmtId="0" fontId="85" fillId="0" borderId="14" xfId="379" applyNumberFormat="1" applyFont="1" applyBorder="1" applyAlignment="1" applyProtection="1">
      <alignment horizontal="right" vertical="center" wrapText="1"/>
      <protection/>
    </xf>
    <xf numFmtId="0" fontId="85" fillId="0" borderId="14" xfId="379" applyFont="1" applyBorder="1" applyAlignment="1" applyProtection="1">
      <alignment horizontal="left" vertical="center"/>
      <protection/>
    </xf>
    <xf numFmtId="0" fontId="85" fillId="0" borderId="14" xfId="379" applyNumberFormat="1" applyFont="1" applyBorder="1" applyAlignment="1" applyProtection="1">
      <alignment/>
      <protection/>
    </xf>
    <xf numFmtId="0" fontId="19" fillId="0" borderId="0" xfId="531" applyFont="1">
      <alignment/>
      <protection/>
    </xf>
    <xf numFmtId="0" fontId="0" fillId="0" borderId="0" xfId="531">
      <alignment/>
      <protection/>
    </xf>
    <xf numFmtId="0" fontId="13" fillId="0" borderId="0" xfId="531" applyFont="1" applyAlignment="1">
      <alignment/>
      <protection/>
    </xf>
    <xf numFmtId="0" fontId="20" fillId="0" borderId="0" xfId="167" applyFont="1" applyAlignment="1">
      <alignment horizontal="center" vertical="center"/>
      <protection/>
    </xf>
    <xf numFmtId="0" fontId="21" fillId="0" borderId="0" xfId="167" applyFont="1" applyBorder="1" applyAlignment="1">
      <alignment horizontal="right"/>
      <protection/>
    </xf>
    <xf numFmtId="0" fontId="19" fillId="0" borderId="14" xfId="531" applyFont="1" applyBorder="1" applyAlignment="1">
      <alignment horizontal="center" vertical="center"/>
      <protection/>
    </xf>
    <xf numFmtId="0" fontId="19" fillId="0" borderId="14" xfId="531" applyFont="1" applyBorder="1" applyAlignment="1">
      <alignment horizontal="center" vertical="center" wrapText="1"/>
      <protection/>
    </xf>
    <xf numFmtId="0" fontId="8" fillId="0" borderId="14" xfId="531" applyFont="1" applyBorder="1" applyAlignment="1">
      <alignment horizontal="center" vertical="center"/>
      <protection/>
    </xf>
    <xf numFmtId="0" fontId="8" fillId="0" borderId="14" xfId="531" applyFont="1" applyBorder="1" applyAlignment="1">
      <alignment horizontal="left" vertical="center"/>
      <protection/>
    </xf>
    <xf numFmtId="0" fontId="22" fillId="0" borderId="14" xfId="0" applyFont="1" applyFill="1" applyBorder="1" applyAlignment="1">
      <alignment horizontal="center" vertical="center"/>
    </xf>
    <xf numFmtId="0" fontId="19" fillId="0" borderId="14" xfId="531" applyNumberFormat="1" applyFont="1" applyBorder="1" applyAlignment="1">
      <alignment vertical="center"/>
      <protection/>
    </xf>
    <xf numFmtId="0" fontId="0" fillId="0" borderId="14" xfId="531" applyBorder="1">
      <alignment/>
      <protection/>
    </xf>
    <xf numFmtId="0" fontId="19" fillId="0" borderId="14" xfId="531" applyFont="1" applyBorder="1" applyAlignment="1">
      <alignment horizontal="center" vertical="center"/>
      <protection/>
    </xf>
    <xf numFmtId="0" fontId="19" fillId="0" borderId="14" xfId="531" applyNumberFormat="1" applyFont="1" applyBorder="1" applyAlignment="1">
      <alignment horizontal="right" vertical="center"/>
      <protection/>
    </xf>
    <xf numFmtId="0" fontId="23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24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 applyProtection="1">
      <alignment horizontal="centerContinuous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horizontal="center" vertical="center"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189" fontId="19" fillId="0" borderId="14" xfId="0" applyNumberFormat="1" applyFont="1" applyFill="1" applyBorder="1" applyAlignment="1" applyProtection="1">
      <alignment horizontal="left" vertical="center" wrapText="1"/>
      <protection/>
    </xf>
    <xf numFmtId="190" fontId="19" fillId="0" borderId="25" xfId="0" applyNumberFormat="1" applyFont="1" applyFill="1" applyBorder="1" applyAlignment="1" applyProtection="1">
      <alignment horizontal="right" vertical="center" wrapText="1"/>
      <protection/>
    </xf>
    <xf numFmtId="190" fontId="19" fillId="0" borderId="14" xfId="0" applyNumberFormat="1" applyFont="1" applyFill="1" applyBorder="1" applyAlignment="1" applyProtection="1">
      <alignment horizontal="right" vertical="center" wrapText="1"/>
      <protection/>
    </xf>
    <xf numFmtId="0" fontId="19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9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left" vertical="center"/>
    </xf>
    <xf numFmtId="191" fontId="19" fillId="0" borderId="25" xfId="0" applyNumberFormat="1" applyFont="1" applyFill="1" applyBorder="1" applyAlignment="1" applyProtection="1">
      <alignment horizontal="right" vertical="center" wrapText="1"/>
      <protection/>
    </xf>
    <xf numFmtId="191" fontId="19" fillId="0" borderId="14" xfId="0" applyNumberFormat="1" applyFont="1" applyFill="1" applyBorder="1" applyAlignment="1" applyProtection="1">
      <alignment horizontal="right" vertical="center" wrapText="1"/>
      <protection/>
    </xf>
    <xf numFmtId="0" fontId="19" fillId="0" borderId="0" xfId="167">
      <alignment/>
      <protection/>
    </xf>
    <xf numFmtId="0" fontId="20" fillId="0" borderId="0" xfId="167" applyFont="1" applyAlignment="1">
      <alignment vertical="center"/>
      <protection/>
    </xf>
    <xf numFmtId="0" fontId="21" fillId="0" borderId="0" xfId="167" applyFont="1">
      <alignment/>
      <protection/>
    </xf>
    <xf numFmtId="0" fontId="21" fillId="0" borderId="0" xfId="167" applyFont="1" applyAlignment="1">
      <alignment horizontal="right"/>
      <protection/>
    </xf>
    <xf numFmtId="0" fontId="21" fillId="0" borderId="14" xfId="167" applyFont="1" applyBorder="1" applyAlignment="1">
      <alignment horizontal="center" vertical="center" wrapText="1"/>
      <protection/>
    </xf>
    <xf numFmtId="0" fontId="21" fillId="0" borderId="14" xfId="167" applyFont="1" applyBorder="1" applyAlignment="1">
      <alignment horizontal="center" vertical="center"/>
      <protection/>
    </xf>
    <xf numFmtId="0" fontId="19" fillId="0" borderId="0" xfId="167" applyBorder="1">
      <alignment/>
      <protection/>
    </xf>
    <xf numFmtId="0" fontId="21" fillId="0" borderId="0" xfId="167" applyFont="1" applyBorder="1" applyAlignment="1">
      <alignment horizontal="center" vertical="center" wrapText="1"/>
      <protection/>
    </xf>
    <xf numFmtId="0" fontId="21" fillId="0" borderId="14" xfId="167" applyNumberFormat="1" applyFont="1" applyBorder="1" applyAlignment="1">
      <alignment horizontal="center" vertical="center"/>
      <protection/>
    </xf>
    <xf numFmtId="0" fontId="21" fillId="0" borderId="0" xfId="167" applyFont="1" applyAlignment="1">
      <alignment vertical="center"/>
      <protection/>
    </xf>
    <xf numFmtId="0" fontId="0" fillId="0" borderId="0" xfId="0" applyFont="1" applyAlignment="1">
      <alignment/>
    </xf>
    <xf numFmtId="0" fontId="19" fillId="0" borderId="14" xfId="0" applyNumberFormat="1" applyFont="1" applyFill="1" applyBorder="1" applyAlignment="1" applyProtection="1">
      <alignment horizontal="right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vertical="center" wrapText="1"/>
      <protection/>
    </xf>
    <xf numFmtId="0" fontId="19" fillId="0" borderId="14" xfId="0" applyNumberFormat="1" applyFont="1" applyFill="1" applyBorder="1" applyAlignment="1" applyProtection="1">
      <alignment vertical="center"/>
      <protection/>
    </xf>
    <xf numFmtId="192" fontId="19" fillId="0" borderId="14" xfId="0" applyNumberFormat="1" applyFont="1" applyFill="1" applyBorder="1" applyAlignment="1" applyProtection="1">
      <alignment vertical="center"/>
      <protection/>
    </xf>
    <xf numFmtId="190" fontId="19" fillId="0" borderId="14" xfId="0" applyNumberFormat="1" applyFont="1" applyFill="1" applyBorder="1" applyAlignment="1" applyProtection="1">
      <alignment vertical="center" wrapText="1"/>
      <protection/>
    </xf>
    <xf numFmtId="0" fontId="19" fillId="0" borderId="14" xfId="0" applyNumberFormat="1" applyFont="1" applyFill="1" applyBorder="1" applyAlignment="1" applyProtection="1">
      <alignment horizontal="right" vertical="center"/>
      <protection/>
    </xf>
    <xf numFmtId="0" fontId="19" fillId="0" borderId="14" xfId="0" applyNumberFormat="1" applyFont="1" applyFill="1" applyBorder="1" applyAlignment="1" applyProtection="1">
      <alignment horizontal="left" vertical="center"/>
      <protection/>
    </xf>
    <xf numFmtId="0" fontId="24" fillId="0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top"/>
    </xf>
    <xf numFmtId="0" fontId="23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193" fontId="19" fillId="0" borderId="14" xfId="0" applyNumberFormat="1" applyFont="1" applyFill="1" applyBorder="1" applyAlignment="1" applyProtection="1">
      <alignment horizontal="center" vertical="center" wrapText="1"/>
      <protection/>
    </xf>
    <xf numFmtId="190" fontId="19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>
      <alignment horizontal="left" vertical="center"/>
    </xf>
    <xf numFmtId="190" fontId="19" fillId="0" borderId="14" xfId="0" applyNumberFormat="1" applyFont="1" applyFill="1" applyBorder="1" applyAlignment="1">
      <alignment wrapText="1"/>
    </xf>
    <xf numFmtId="0" fontId="24" fillId="0" borderId="14" xfId="0" applyFont="1" applyFill="1" applyBorder="1" applyAlignment="1">
      <alignment vertical="center"/>
    </xf>
    <xf numFmtId="190" fontId="19" fillId="0" borderId="24" xfId="0" applyNumberFormat="1" applyFont="1" applyFill="1" applyBorder="1" applyAlignment="1" applyProtection="1">
      <alignment horizontal="right" vertical="center" wrapText="1"/>
      <protection/>
    </xf>
    <xf numFmtId="190" fontId="19" fillId="0" borderId="17" xfId="0" applyNumberFormat="1" applyFont="1" applyFill="1" applyBorder="1" applyAlignment="1" applyProtection="1">
      <alignment horizontal="left" vertical="center" wrapText="1"/>
      <protection/>
    </xf>
    <xf numFmtId="190" fontId="19" fillId="0" borderId="26" xfId="0" applyNumberFormat="1" applyFont="1" applyFill="1" applyBorder="1" applyAlignment="1" applyProtection="1">
      <alignment horizontal="right" vertical="center" wrapText="1"/>
      <protection/>
    </xf>
    <xf numFmtId="0" fontId="19" fillId="0" borderId="26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9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19" fillId="0" borderId="0" xfId="0" applyNumberFormat="1" applyFont="1" applyFill="1" applyAlignment="1" applyProtection="1">
      <alignment horizontal="right" vertical="center" wrapText="1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192" fontId="19" fillId="0" borderId="0" xfId="0" applyNumberFormat="1" applyFont="1" applyFill="1" applyAlignment="1" applyProtection="1">
      <alignment horizontal="right" vertical="center" wrapText="1"/>
      <protection/>
    </xf>
    <xf numFmtId="0" fontId="24" fillId="0" borderId="0" xfId="0" applyFont="1" applyFill="1" applyAlignment="1">
      <alignment vertical="center"/>
    </xf>
    <xf numFmtId="190" fontId="24" fillId="0" borderId="0" xfId="0" applyNumberFormat="1" applyFont="1" applyFill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left" vertical="center"/>
    </xf>
    <xf numFmtId="194" fontId="24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right" vertical="top"/>
    </xf>
    <xf numFmtId="194" fontId="23" fillId="0" borderId="0" xfId="0" applyNumberFormat="1" applyFont="1" applyFill="1" applyAlignment="1">
      <alignment horizontal="centerContinuous" vertical="top"/>
    </xf>
    <xf numFmtId="0" fontId="19" fillId="0" borderId="0" xfId="0" applyNumberFormat="1" applyFont="1" applyFill="1" applyAlignment="1">
      <alignment horizontal="right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 wrapText="1"/>
    </xf>
    <xf numFmtId="189" fontId="19" fillId="0" borderId="14" xfId="0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Alignment="1">
      <alignment horizontal="center" vertical="top"/>
    </xf>
    <xf numFmtId="49" fontId="19" fillId="0" borderId="14" xfId="0" applyNumberFormat="1" applyFont="1" applyFill="1" applyBorder="1" applyAlignment="1" applyProtection="1">
      <alignment horizontal="left" vertical="center" wrapText="1"/>
      <protection/>
    </xf>
    <xf numFmtId="49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194" fontId="2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24" fillId="0" borderId="0" xfId="0" applyNumberFormat="1" applyFont="1" applyFill="1" applyAlignment="1" applyProtection="1">
      <alignment horizontal="right" vertical="top"/>
      <protection/>
    </xf>
    <xf numFmtId="195" fontId="23" fillId="0" borderId="0" xfId="0" applyNumberFormat="1" applyFont="1" applyFill="1" applyAlignment="1" applyProtection="1">
      <alignment horizontal="center" vertical="top"/>
      <protection/>
    </xf>
    <xf numFmtId="193" fontId="19" fillId="0" borderId="0" xfId="0" applyNumberFormat="1" applyFont="1" applyFill="1" applyAlignment="1" applyProtection="1">
      <alignment horizontal="right"/>
      <protection/>
    </xf>
    <xf numFmtId="193" fontId="19" fillId="0" borderId="24" xfId="0" applyNumberFormat="1" applyFont="1" applyFill="1" applyBorder="1" applyAlignment="1" applyProtection="1">
      <alignment horizontal="center" vertical="center" wrapText="1"/>
      <protection/>
    </xf>
    <xf numFmtId="193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>
      <alignment horizontal="right" vertical="center" wrapText="1"/>
    </xf>
    <xf numFmtId="191" fontId="19" fillId="0" borderId="14" xfId="0" applyNumberFormat="1" applyFont="1" applyFill="1" applyBorder="1" applyAlignment="1">
      <alignment horizontal="center" vertical="center" wrapText="1"/>
    </xf>
    <xf numFmtId="190" fontId="19" fillId="0" borderId="14" xfId="0" applyNumberFormat="1" applyFont="1" applyFill="1" applyBorder="1" applyAlignment="1" applyProtection="1">
      <alignment horizontal="center" vertical="center" wrapText="1"/>
      <protection/>
    </xf>
    <xf numFmtId="190" fontId="19" fillId="0" borderId="17" xfId="0" applyNumberFormat="1" applyFont="1" applyFill="1" applyBorder="1" applyAlignment="1" applyProtection="1">
      <alignment horizontal="center" vertical="center" wrapText="1"/>
      <protection/>
    </xf>
    <xf numFmtId="190" fontId="19" fillId="0" borderId="25" xfId="0" applyNumberFormat="1" applyFont="1" applyFill="1" applyBorder="1" applyAlignment="1" applyProtection="1">
      <alignment horizontal="center" vertical="center" wrapText="1"/>
      <protection/>
    </xf>
    <xf numFmtId="191" fontId="19" fillId="0" borderId="14" xfId="0" applyNumberFormat="1" applyFont="1" applyFill="1" applyBorder="1" applyAlignment="1" applyProtection="1">
      <alignment horizontal="center" vertical="center" wrapText="1"/>
      <protection/>
    </xf>
    <xf numFmtId="194" fontId="24" fillId="0" borderId="14" xfId="0" applyNumberFormat="1" applyFont="1" applyFill="1" applyBorder="1" applyAlignment="1">
      <alignment vertical="center"/>
    </xf>
    <xf numFmtId="193" fontId="19" fillId="0" borderId="24" xfId="0" applyNumberFormat="1" applyFont="1" applyFill="1" applyBorder="1" applyAlignment="1" applyProtection="1">
      <alignment vertical="center" wrapText="1"/>
      <protection/>
    </xf>
    <xf numFmtId="194" fontId="19" fillId="0" borderId="24" xfId="0" applyNumberFormat="1" applyFont="1" applyFill="1" applyBorder="1" applyAlignment="1">
      <alignment vertical="center" wrapText="1"/>
    </xf>
    <xf numFmtId="0" fontId="19" fillId="0" borderId="17" xfId="0" applyNumberFormat="1" applyFont="1" applyFill="1" applyBorder="1" applyAlignment="1" applyProtection="1">
      <alignment vertical="center"/>
      <protection/>
    </xf>
    <xf numFmtId="0" fontId="86" fillId="0" borderId="14" xfId="0" applyNumberFormat="1" applyFont="1" applyFill="1" applyBorder="1" applyAlignment="1">
      <alignment horizontal="right" vertical="center"/>
    </xf>
    <xf numFmtId="0" fontId="19" fillId="0" borderId="17" xfId="0" applyNumberFormat="1" applyFont="1" applyFill="1" applyBorder="1" applyAlignment="1" applyProtection="1">
      <alignment horizontal="left" vertical="center"/>
      <protection/>
    </xf>
    <xf numFmtId="0" fontId="19" fillId="0" borderId="17" xfId="0" applyFont="1" applyFill="1" applyBorder="1" applyAlignment="1">
      <alignment horizontal="left" vertical="center"/>
    </xf>
    <xf numFmtId="190" fontId="19" fillId="0" borderId="14" xfId="0" applyNumberFormat="1" applyFont="1" applyFill="1" applyBorder="1" applyAlignment="1">
      <alignment horizontal="right" wrapText="1"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</cellXfs>
  <cellStyles count="838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20% - 强调文字颜色 1 2" xfId="21"/>
    <cellStyle name="差_县区合并测算20080421_民生政策最低支出需求" xfId="22"/>
    <cellStyle name="差_县市旗测算-新科目（20080627）_县市旗测算-新科目（含人口规模效应）" xfId="23"/>
    <cellStyle name="Currency" xfId="24"/>
    <cellStyle name="好_34青海" xfId="25"/>
    <cellStyle name="差_30云南_1_财力性转移支付2010年预算参考数" xfId="26"/>
    <cellStyle name="Accent2 - 40%" xfId="27"/>
    <cellStyle name="Comma [0]" xfId="28"/>
    <cellStyle name="好_人员工资和公用经费3" xfId="29"/>
    <cellStyle name="差_县市旗测算20080508" xfId="30"/>
    <cellStyle name="Comma" xfId="31"/>
    <cellStyle name="差_市辖区测算-新科目（20080626）" xfId="32"/>
    <cellStyle name="差_自行调整差异系数顺序" xfId="33"/>
    <cellStyle name="20% - Accent4" xfId="34"/>
    <cellStyle name="差" xfId="35"/>
    <cellStyle name="好_分析缺口率_财力性转移支付2010年预算参考数" xfId="36"/>
    <cellStyle name="40% - 强调文字颜色 3" xfId="37"/>
    <cellStyle name="差_缺口县区测算(财政部标准)" xfId="38"/>
    <cellStyle name="Hyperlink" xfId="39"/>
    <cellStyle name="Accent2 - 60%" xfId="40"/>
    <cellStyle name="60% - 强调文字颜色 3" xfId="41"/>
    <cellStyle name="好_县市旗测算20080508_县市旗测算-新科目（含人口规模效应）" xfId="42"/>
    <cellStyle name="Percent" xfId="43"/>
    <cellStyle name="Followed Hyperlink" xfId="44"/>
    <cellStyle name="常规 6" xfId="45"/>
    <cellStyle name="差_安徽 缺口县区测算(地方填报)1_财力性转移支付2010年预算参考数" xfId="46"/>
    <cellStyle name="注释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差_测算结果汇总_财力性转移支付2010年预算参考数" xfId="58"/>
    <cellStyle name="百分比 4" xfId="59"/>
    <cellStyle name="标题 2" xfId="60"/>
    <cellStyle name="差_农林水和城市维护标准支出20080505－县区合计_财力性转移支付2010年预算参考数" xfId="61"/>
    <cellStyle name="差_核定人数下发表" xfId="62"/>
    <cellStyle name="百分比 5" xfId="63"/>
    <cellStyle name="差_测算结果_财力性转移支付2010年预算参考数" xfId="64"/>
    <cellStyle name="60% - 强调文字颜色 1" xfId="65"/>
    <cellStyle name="好_汇总表_财力性转移支付2010年预算参考数" xfId="66"/>
    <cellStyle name="标题 3" xfId="67"/>
    <cellStyle name="60% - 强调文字颜色 4" xfId="68"/>
    <cellStyle name="输出" xfId="69"/>
    <cellStyle name="常规 26" xfId="70"/>
    <cellStyle name="Input" xfId="71"/>
    <cellStyle name="计算" xfId="72"/>
    <cellStyle name="40% - 强调文字颜色 4 2" xfId="73"/>
    <cellStyle name="差_2007一般预算支出口径剔除表" xfId="74"/>
    <cellStyle name="检查单元格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好_数据--基础数据--预算组--2015年人代会预算部分--2015.01.20--人代会前第6稿--按姚局意见改--调市级项级明细" xfId="79"/>
    <cellStyle name="强调文字颜色 2" xfId="80"/>
    <cellStyle name="链接单元格" xfId="81"/>
    <cellStyle name="好_云南 缺口县区测算(地方填报)" xfId="82"/>
    <cellStyle name="汇总" xfId="83"/>
    <cellStyle name="差_Book2" xfId="84"/>
    <cellStyle name="好_市辖区测算-新科目（20080626）_财力性转移支付2010年预算参考数" xfId="85"/>
    <cellStyle name="差_平邑_财力性转移支付2010年预算参考数" xfId="86"/>
    <cellStyle name="好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好_同德_财力性转移支付2010年预算参考数" xfId="98"/>
    <cellStyle name="好_市辖区测算20080510_县市旗测算-新科目（含人口规模效应）_财力性转移支付2010年预算参考数" xfId="99"/>
    <cellStyle name="20% - 强调文字颜色 2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差_其他部门(按照总人口测算）—20080416_不含人员经费系数_财力性转移支付2010年预算参考数" xfId="105"/>
    <cellStyle name="差_2006年34青海_财力性转移支付2010年预算参考数" xfId="106"/>
    <cellStyle name="强调文字颜色 4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差_2006年全省财力计算表（中央、决算）" xfId="114"/>
    <cellStyle name="差_市辖区测算20080510_民生政策最低支出需求_财力性转移支付2010年预算参考数" xfId="115"/>
    <cellStyle name="差_分县成本差异系数_民生政策最低支出需求_财力性转移支付2010年预算参考数" xfId="116"/>
    <cellStyle name="60% - 强调文字颜色 5" xfId="117"/>
    <cellStyle name="好_成本差异系数" xfId="118"/>
    <cellStyle name="强调文字颜色 6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差_2006年30云南" xfId="130"/>
    <cellStyle name="20% - Accent6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Heading 2" xfId="139"/>
    <cellStyle name="20% - 强调文字颜色 3 2" xfId="140"/>
    <cellStyle name="好_03昭通" xfId="141"/>
    <cellStyle name="差_自行调整差异系数顺序_财力性转移支付2010年预算参考数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云南 缺口县区测算(地方填报)" xfId="158"/>
    <cellStyle name="差_汇总表_财力性转移支付2010年预算参考数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好_第五部分(才淼、饶永宏）" xfId="166"/>
    <cellStyle name="常规_附件 5 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常规 4_2008年横排表0721" xfId="172"/>
    <cellStyle name="差_行政公检法测算_不含人员经费系数" xfId="173"/>
    <cellStyle name="40% - 强调文字颜色 6 2" xfId="174"/>
    <cellStyle name="差_行政公检法测算_不含人员经费系数_财力性转移支付2010年预算参考数" xfId="175"/>
    <cellStyle name="差_03昭通" xfId="176"/>
    <cellStyle name="强调 2" xfId="177"/>
    <cellStyle name="60% - Accent1" xfId="178"/>
    <cellStyle name="强调 3" xfId="179"/>
    <cellStyle name="差_市辖区测算20080510_县市旗测算-新科目（含人口规模效应）_财力性转移支付2010年预算参考数" xfId="180"/>
    <cellStyle name="60% - Accent2" xfId="181"/>
    <cellStyle name="Comma_1995" xfId="182"/>
    <cellStyle name="常规 2 2" xfId="183"/>
    <cellStyle name="差_同德" xfId="184"/>
    <cellStyle name="60% - Accent3" xfId="185"/>
    <cellStyle name="常规 2 3" xfId="186"/>
    <cellStyle name="差_县区合并测算20080421_县市旗测算-新科目（含人口规模效应）_财力性转移支付2010年预算参考数" xfId="187"/>
    <cellStyle name="60% - Accent4" xfId="188"/>
    <cellStyle name="常规 2 4" xfId="189"/>
    <cellStyle name="强调文字颜色 4 2" xfId="190"/>
    <cellStyle name="60% - Accent5" xfId="191"/>
    <cellStyle name="好_检验表" xfId="192"/>
    <cellStyle name="60% - Accent6" xfId="193"/>
    <cellStyle name="好_县市旗测算-新科目（20080627）_财力性转移支付2010年预算参考数" xfId="194"/>
    <cellStyle name="好_2008年预计支出与2007年对比" xfId="195"/>
    <cellStyle name="好_市辖区测算-新科目（20080626）_县市旗测算-新科目（含人口规模效应）_财力性转移支付2010年预算参考数" xfId="196"/>
    <cellStyle name="콤마 [0]_BOILER-CO1" xfId="197"/>
    <cellStyle name="60% - 强调文字颜色 1 2" xfId="198"/>
    <cellStyle name="Heading 4" xfId="199"/>
    <cellStyle name="好_社保处下达区县2015年指标（第二批）" xfId="200"/>
    <cellStyle name="好_县市旗测算20080508_不含人员经费系数_财力性转移支付2010年预算参考数" xfId="201"/>
    <cellStyle name="差_34青海_财力性转移支付2010年预算参考数" xfId="202"/>
    <cellStyle name="常规 5" xfId="203"/>
    <cellStyle name="60% - 强调文字颜色 2 2" xfId="204"/>
    <cellStyle name="差_文体广播事业(按照总人口测算）—20080416_民生政策最低支出需求_财力性转移支付2010年预算参考数" xfId="205"/>
    <cellStyle name="60% - 强调文字颜色 3 2" xfId="206"/>
    <cellStyle name="Neutral" xfId="207"/>
    <cellStyle name="60% - 强调文字颜色 4 2" xfId="208"/>
    <cellStyle name="60% - 强调文字颜色 5 2" xfId="209"/>
    <cellStyle name="差_行政公检法测算_民生政策最低支出需求_财力性转移支付2010年预算参考数" xfId="210"/>
    <cellStyle name="60% - 强调文字颜色 6 2" xfId="211"/>
    <cellStyle name="Accent1" xfId="212"/>
    <cellStyle name="Accent1 - 40%" xfId="213"/>
    <cellStyle name="差_县市旗测算20080508_民生政策最低支出需求" xfId="214"/>
    <cellStyle name="Accent1 - 60%" xfId="215"/>
    <cellStyle name="好_农林水和城市维护标准支出20080505－县区合计_县市旗测算-新科目（含人口规模效应）_财力性转移支付2010年预算参考数" xfId="216"/>
    <cellStyle name="Accent1_2006年33甘肃" xfId="217"/>
    <cellStyle name="差_人员工资和公用经费3" xfId="218"/>
    <cellStyle name="Accent2" xfId="219"/>
    <cellStyle name="Accent2 - 20%" xfId="220"/>
    <cellStyle name="Accent2_2006年33甘肃" xfId="221"/>
    <cellStyle name="Accent3" xfId="222"/>
    <cellStyle name="Accent3 - 20%" xfId="223"/>
    <cellStyle name="Accent3 - 40%" xfId="224"/>
    <cellStyle name="好_0502通海县" xfId="225"/>
    <cellStyle name="差_县市旗测算20080508_民生政策最低支出需求_财力性转移支付2010年预算参考数" xfId="226"/>
    <cellStyle name="好_自行调整差异系数顺序" xfId="227"/>
    <cellStyle name="Accent3 - 60%" xfId="228"/>
    <cellStyle name="差_县市旗测算-新科目（20080627）" xfId="229"/>
    <cellStyle name="差_县市旗测算20080508_县市旗测算-新科目（含人口规模效应）_财力性转移支付2010年预算参考数" xfId="230"/>
    <cellStyle name="Accent3_2006年33甘肃" xfId="231"/>
    <cellStyle name="Accent4" xfId="232"/>
    <cellStyle name="好_行政（人员）_不含人员经费系数" xfId="233"/>
    <cellStyle name="Accent4 - 20%" xfId="234"/>
    <cellStyle name="差_2006年22湖南_财力性转移支付2010年预算参考数" xfId="235"/>
    <cellStyle name="好_县市旗测算20080508_县市旗测算-新科目（含人口规模效应）_财力性转移支付2010年预算参考数" xfId="236"/>
    <cellStyle name="Accent4 - 40%" xfId="237"/>
    <cellStyle name="好_行政(燃修费)" xfId="238"/>
    <cellStyle name="Accent4 - 60%" xfId="239"/>
    <cellStyle name="差_安徽 缺口县区测算(地方填报)1" xfId="240"/>
    <cellStyle name="差_县区合并测算20080423(按照各省比重）_县市旗测算-新科目（含人口规模效应）_财力性转移支付2010年预算参考数" xfId="241"/>
    <cellStyle name="Accent5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常规 12" xfId="249"/>
    <cellStyle name="Accent5 - 60%" xfId="250"/>
    <cellStyle name="差_2006年28四川_财力性转移支付2010年预算参考数" xfId="251"/>
    <cellStyle name="Accent6" xfId="252"/>
    <cellStyle name="Accent6 - 20%" xfId="253"/>
    <cellStyle name="好_县区合并测算20080421_财力性转移支付2010年预算参考数" xfId="254"/>
    <cellStyle name="Accent6 - 40%" xfId="255"/>
    <cellStyle name="好_县区合并测算20080421_不含人员经费系数" xfId="256"/>
    <cellStyle name="差_07临沂" xfId="257"/>
    <cellStyle name="Accent6 - 60%" xfId="258"/>
    <cellStyle name="Accent6_2006年33甘肃" xfId="259"/>
    <cellStyle name="差_数据--基础数据--预算组--2015年人代会预算部分--2015.01.20--人代会前第6稿--按姚局意见改--调市级项级明细" xfId="260"/>
    <cellStyle name="Bad" xfId="261"/>
    <cellStyle name="好_缺口县区测算(按2007支出增长25%测算)" xfId="262"/>
    <cellStyle name="Calc Currency (0)" xfId="263"/>
    <cellStyle name="Calculation" xfId="264"/>
    <cellStyle name="差_530623_2006年县级财政报表附表" xfId="265"/>
    <cellStyle name="常规 15" xfId="266"/>
    <cellStyle name="常规 20" xfId="267"/>
    <cellStyle name="Check Cell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Currency1" xfId="277"/>
    <cellStyle name="差_一般预算支出口径剔除表_财力性转移支付2010年预算参考数" xfId="278"/>
    <cellStyle name="常规 13" xfId="279"/>
    <cellStyle name="Date" xfId="280"/>
    <cellStyle name="Dollar (zero dec)" xfId="281"/>
    <cellStyle name="强调文字颜色 1 2" xfId="282"/>
    <cellStyle name="Explanatory Text" xfId="283"/>
    <cellStyle name="差_1110洱源县" xfId="284"/>
    <cellStyle name="Fixed" xfId="285"/>
    <cellStyle name="差_文体广播事业(按照总人口测算）—20080416_不含人员经费系数" xfId="286"/>
    <cellStyle name="好_成本差异系数（含人口规模）_财力性转移支付2010年预算参考数" xfId="287"/>
    <cellStyle name="Good" xfId="288"/>
    <cellStyle name="常规 10" xfId="289"/>
    <cellStyle name="Grey" xfId="290"/>
    <cellStyle name="差_行政公检法测算" xfId="291"/>
    <cellStyle name="标题 2 2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差_09黑龙江_财力性转移支付2010年预算参考数" xfId="301"/>
    <cellStyle name="检查单元格 2" xfId="302"/>
    <cellStyle name="Linked Cell" xfId="303"/>
    <cellStyle name="归盒啦_95" xfId="304"/>
    <cellStyle name="no dec" xfId="305"/>
    <cellStyle name="好_2007年一般预算支出剔除_财力性转移支付2010年预算参考数" xfId="306"/>
    <cellStyle name="差_27重庆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好_教育(按照总人口测算）—20080416" xfId="316"/>
    <cellStyle name="Percent_laroux" xfId="317"/>
    <cellStyle name="差_缺口县区测算(按核定人数)_财力性转移支付2010年预算参考数" xfId="318"/>
    <cellStyle name="好_2008年一般预算支出预计" xfId="319"/>
    <cellStyle name="RowLevel_0" xfId="320"/>
    <cellStyle name="Title" xfId="321"/>
    <cellStyle name="常规 2" xfId="322"/>
    <cellStyle name="好_附表" xfId="323"/>
    <cellStyle name="好_农林水和城市维护标准支出20080505－县区合计_不含人员经费系数" xfId="324"/>
    <cellStyle name="Total" xfId="325"/>
    <cellStyle name="Warning Text" xfId="326"/>
    <cellStyle name="差_12滨州_财力性转移支付2010年预算参考数" xfId="327"/>
    <cellStyle name="百分比 2" xfId="328"/>
    <cellStyle name="差_县市旗测算-新科目（20080626）_县市旗测算-新科目（含人口规模效应）_财力性转移支付2010年预算参考数" xfId="329"/>
    <cellStyle name="百分比 3" xfId="330"/>
    <cellStyle name="好_教育(按照总人口测算）—20080416_县市旗测算-新科目（含人口规模效应）" xfId="331"/>
    <cellStyle name="标题 1 2" xfId="332"/>
    <cellStyle name="差_2007年收支情况及2008年收支预计表(汇总表)_财力性转移支付2010年预算参考数" xfId="333"/>
    <cellStyle name="差_文体广播事业(按照总人口测算）—20080416_财力性转移支付2010年预算参考数" xfId="334"/>
    <cellStyle name="差_30云南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差_青海 缺口县区测算(地方填报)" xfId="340"/>
    <cellStyle name="好_第一部分：综合全" xfId="341"/>
    <cellStyle name="标题 5" xfId="342"/>
    <cellStyle name="表标题" xfId="343"/>
    <cellStyle name="差_丽江汇总" xfId="344"/>
    <cellStyle name="差_教育(按照总人口测算）—20080416_不含人员经费系数" xfId="345"/>
    <cellStyle name="差 2" xfId="346"/>
    <cellStyle name="差_缺口县区测算(财政部标准)_财力性转移支付2010年预算参考数" xfId="347"/>
    <cellStyle name="差_00省级(打印)" xfId="348"/>
    <cellStyle name="差_2006年27重庆_财力性转移支付2010年预算参考数" xfId="349"/>
    <cellStyle name="差_0502通海县" xfId="350"/>
    <cellStyle name="差_文体广播事业(按照总人口测算）—20080416" xfId="351"/>
    <cellStyle name="好_河南 缺口县区测算(地方填报白)" xfId="352"/>
    <cellStyle name="差_05潍坊" xfId="353"/>
    <cellStyle name="好_缺口县区测算（11.13）" xfId="354"/>
    <cellStyle name="差_其他部门(按照总人口测算）—20080416_财力性转移支付2010年预算参考数" xfId="355"/>
    <cellStyle name="差_0605石屏县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1_财力性转移支付2010年预算参考数" xfId="361"/>
    <cellStyle name="差_市辖区测算20080510_民生政策最低支出需求" xfId="362"/>
    <cellStyle name="差_分县成本差异系数_民生政策最低支出需求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云南省2008年转移支付测算——州市本级考核部分及政策性测算" xfId="371"/>
    <cellStyle name="差_14安徽" xfId="372"/>
    <cellStyle name="好_总人口" xfId="373"/>
    <cellStyle name="差_14安徽_财力性转移支付2010年预算参考数" xfId="374"/>
    <cellStyle name="好_00省级(打印)" xfId="375"/>
    <cellStyle name="差_云南省2008年转移支付测算——州市本级考核部分及政策性测算_财力性转移支付2010年预算参考数" xfId="376"/>
    <cellStyle name="差_2" xfId="377"/>
    <cellStyle name="差_2006年22湖南" xfId="378"/>
    <cellStyle name="常规 28" xfId="379"/>
    <cellStyle name="好_县市旗测算20080508_财力性转移支付2010年预算参考数" xfId="380"/>
    <cellStyle name="差_2006年27重庆" xfId="381"/>
    <cellStyle name="差_2006年33甘肃" xfId="382"/>
    <cellStyle name="差_卫生(按照总人口测算）—20080416_县市旗测算-新科目（含人口规模效应）" xfId="383"/>
    <cellStyle name="差_其他部门(按照总人口测算）—20080416_不含人员经费系数" xfId="384"/>
    <cellStyle name="差_2006年34青海" xfId="385"/>
    <cellStyle name="差_2006年水利统计指标统计表" xfId="386"/>
    <cellStyle name="差_2006年水利统计指标统计表_财力性转移支付2010年预算参考数" xfId="387"/>
    <cellStyle name="好_县市旗测算-新科目（20080626）_县市旗测算-新科目（含人口规模效应）_财力性转移支付2010年预算参考数" xfId="388"/>
    <cellStyle name="差_2007年收支情况及2008年收支预计表(汇总表)" xfId="389"/>
    <cellStyle name="强调 1" xfId="390"/>
    <cellStyle name="差_2007年一般预算支出剔除" xfId="391"/>
    <cellStyle name="好_县市旗测算-新科目（20080626）_县市旗测算-新科目（含人口规模效应）" xfId="392"/>
    <cellStyle name="差_2007年一般预算支出剔除_财力性转移支付2010年预算参考数" xfId="393"/>
    <cellStyle name="差_2007一般预算支出口径剔除表_财力性转移支付2010年预算参考数" xfId="394"/>
    <cellStyle name="差_2008计算资料（8月5）" xfId="395"/>
    <cellStyle name="差_县区合并测算20080421_县市旗测算-新科目（含人口规模效应）" xfId="396"/>
    <cellStyle name="差_2008年全省汇总收支计算表" xfId="397"/>
    <cellStyle name="好_县市旗测算-新科目（20080627）" xfId="398"/>
    <cellStyle name="好_市辖区测算-新科目（20080626）_县市旗测算-新科目（含人口规模效应）" xfId="399"/>
    <cellStyle name="差_2008年一般预算支出预计" xfId="400"/>
    <cellStyle name="链接单元格 2" xfId="401"/>
    <cellStyle name="差_2008年预计支出与2007年对比" xfId="402"/>
    <cellStyle name="差_2008年支出核定" xfId="403"/>
    <cellStyle name="差_2008年支出调整" xfId="404"/>
    <cellStyle name="差_2008年支出调整_财力性转移支付2010年预算参考数" xfId="405"/>
    <cellStyle name="好_河南 缺口县区测算(地方填报)" xfId="406"/>
    <cellStyle name="差_2015年社会保险基金预算草案表样（报人大）" xfId="407"/>
    <cellStyle name="好_14安徽_财力性转移支付2010年预算参考数" xfId="408"/>
    <cellStyle name="差_2016年科目0114" xfId="409"/>
    <cellStyle name="差_28四川" xfId="410"/>
    <cellStyle name="差_2016人代会附表（2015-9-11）（姚局）-财经委" xfId="411"/>
    <cellStyle name="差_20河南" xfId="412"/>
    <cellStyle name="差_20河南_财力性转移支付2010年预算参考数" xfId="413"/>
    <cellStyle name="好_530623_2006年县级财政报表附表" xfId="414"/>
    <cellStyle name="差_22湖南" xfId="415"/>
    <cellStyle name="好_卫生部门" xfId="416"/>
    <cellStyle name="差_不含人员经费系数" xfId="417"/>
    <cellStyle name="差_27重庆_财力性转移支付2010年预算参考数" xfId="418"/>
    <cellStyle name="好_14安徽" xfId="419"/>
    <cellStyle name="差_检验表（调整后）" xfId="420"/>
    <cellStyle name="差_28四川_财力性转移支付2010年预算参考数" xfId="421"/>
    <cellStyle name="千位分隔 4" xfId="422"/>
    <cellStyle name="差_33甘肃" xfId="423"/>
    <cellStyle name="好_县市旗测算20080508_不含人员经费系数" xfId="424"/>
    <cellStyle name="差_34青海" xfId="425"/>
    <cellStyle name="强调文字颜色 2 2" xfId="426"/>
    <cellStyle name="差_文体广播事业(按照总人口测算）—20080416_民生政策最低支出需求" xfId="427"/>
    <cellStyle name="差_34青海_1" xfId="428"/>
    <cellStyle name="差_34青海_1_财力性转移支付2010年预算参考数" xfId="429"/>
    <cellStyle name="差_530629_2006年县级财政报表附表" xfId="430"/>
    <cellStyle name="差_5334_2006年迪庆县级财政报表附表" xfId="431"/>
    <cellStyle name="差_Book1" xfId="432"/>
    <cellStyle name="好_市辖区测算-新科目（20080626）" xfId="433"/>
    <cellStyle name="差_平邑" xfId="434"/>
    <cellStyle name="差_Book1_财力性转移支付2010年预算参考数" xfId="435"/>
    <cellStyle name="好_云南 缺口县区测算(地方填报)_财力性转移支付2010年预算参考数" xfId="436"/>
    <cellStyle name="好_文体广播事业(按照总人口测算）—20080416_县市旗测算-新科目（含人口规模效应）" xfId="437"/>
    <cellStyle name="差_Book2_财力性转移支付2010年预算参考数" xfId="438"/>
    <cellStyle name="差_M01-2(州市补助收入)" xfId="439"/>
    <cellStyle name="差_报表" xfId="440"/>
    <cellStyle name="常规 11" xfId="441"/>
    <cellStyle name="差_其他部门(按照总人口测算）—20080416_民生政策最低支出需求" xfId="442"/>
    <cellStyle name="差_财政供养人员" xfId="443"/>
    <cellStyle name="差_其他部门(按照总人口测算）—20080416_民生政策最低支出需求_财力性转移支付2010年预算参考数" xfId="444"/>
    <cellStyle name="差_财政供养人员_财力性转移支付2010年预算参考数" xfId="445"/>
    <cellStyle name="差_测算结果" xfId="446"/>
    <cellStyle name="差_测算结果汇总" xfId="447"/>
    <cellStyle name="差_成本差异系数" xfId="448"/>
    <cellStyle name="差_成本差异系数（含人口规模）" xfId="449"/>
    <cellStyle name="差_成本差异系数（含人口规模）_财力性转移支付2010年预算参考数" xfId="450"/>
    <cellStyle name="差_成本差异系数_财力性转移支付2010年预算参考数" xfId="451"/>
    <cellStyle name="差_农林水和城市维护标准支出20080505－县区合计" xfId="452"/>
    <cellStyle name="差_城建部门" xfId="453"/>
    <cellStyle name="差_第五部分(才淼、饶永宏）" xfId="454"/>
    <cellStyle name="差_市辖区测算-新科目（20080626）_民生政策最低支出需求_财力性转移支付2010年预算参考数" xfId="455"/>
    <cellStyle name="差_第一部分：综合全" xfId="456"/>
    <cellStyle name="差_分析缺口率" xfId="457"/>
    <cellStyle name="差_分析缺口率_财力性转移支付2010年预算参考数" xfId="458"/>
    <cellStyle name="差_市辖区测算20080510" xfId="459"/>
    <cellStyle name="差_分县成本差异系数" xfId="460"/>
    <cellStyle name="差_市辖区测算20080510_不含人员经费系数" xfId="461"/>
    <cellStyle name="差_分县成本差异系数_不含人员经费系数" xfId="462"/>
    <cellStyle name="差_市辖区测算20080510_不含人员经费系数_财力性转移支付2010年预算参考数" xfId="463"/>
    <cellStyle name="差_分县成本差异系数_不含人员经费系数_财力性转移支付2010年预算参考数" xfId="464"/>
    <cellStyle name="差_市辖区测算20080510_财力性转移支付2010年预算参考数" xfId="465"/>
    <cellStyle name="差_分县成本差异系数_财力性转移支付2010年预算参考数" xfId="466"/>
    <cellStyle name="差_附表" xfId="467"/>
    <cellStyle name="差_附表_财力性转移支付2010年预算参考数" xfId="468"/>
    <cellStyle name="差_行政(燃修费)" xfId="469"/>
    <cellStyle name="差_行政(燃修费)_不含人员经费系数" xfId="470"/>
    <cellStyle name="差_行政(燃修费)_不含人员经费系数_财力性转移支付2010年预算参考数" xfId="471"/>
    <cellStyle name="好_县市旗测算-新科目（20080626）" xfId="472"/>
    <cellStyle name="差_行政(燃修费)_财力性转移支付2010年预算参考数" xfId="473"/>
    <cellStyle name="差_行政(燃修费)_民生政策最低支出需求_财力性转移支付2010年预算参考数" xfId="474"/>
    <cellStyle name="差_行政(燃修费)_县市旗测算-新科目（含人口规模效应）" xfId="475"/>
    <cellStyle name="差_行政(燃修费)_县市旗测算-新科目（含人口规模效应）_财力性转移支付2010年预算参考数" xfId="476"/>
    <cellStyle name="好_文体广播部门" xfId="477"/>
    <cellStyle name="常规 11_财力性转移支付2009年预算参考数" xfId="478"/>
    <cellStyle name="差_行政（人员）" xfId="479"/>
    <cellStyle name="好_文体广播事业(按照总人口测算）—20080416_不含人员经费系数_财力性转移支付2010年预算参考数" xfId="480"/>
    <cellStyle name="好_1110洱源县_财力性转移支付2010年预算参考数" xfId="481"/>
    <cellStyle name="差_行政（人员）_不含人员经费系数" xfId="482"/>
    <cellStyle name="差_行政（人员）_不含人员经费系数_财力性转移支付2010年预算参考数" xfId="483"/>
    <cellStyle name="差_缺口县区测算(按核定人数)" xfId="484"/>
    <cellStyle name="差_行政（人员）_财力性转移支付2010年预算参考数" xfId="485"/>
    <cellStyle name="常规 2_004-2010年增消两税返还情况表" xfId="486"/>
    <cellStyle name="好_其他部门(按照总人口测算）—20080416_不含人员经费系数_财力性转移支付2010年预算参考数" xfId="487"/>
    <cellStyle name="好_34青海_1_财力性转移支付2010年预算参考数" xfId="488"/>
    <cellStyle name="差_行政（人员）_民生政策最低支出需求" xfId="489"/>
    <cellStyle name="差_行政（人员）_民生政策最低支出需求_财力性转移支付2010年预算参考数" xfId="490"/>
    <cellStyle name="差_行政（人员）_县市旗测算-新科目（含人口规模效应）_财力性转移支付2010年预算参考数" xfId="491"/>
    <cellStyle name="差_行政公检法测算_财力性转移支付2010年预算参考数" xfId="492"/>
    <cellStyle name="差_行政公检法测算_县市旗测算-新科目（含人口规模效应）_财力性转移支付2010年预算参考数" xfId="493"/>
    <cellStyle name="差_河南 缺口县区测算(地方填报)" xfId="494"/>
    <cellStyle name="差_河南 缺口县区测算(地方填报)_财力性转移支付2010年预算参考数" xfId="495"/>
    <cellStyle name="好_市辖区测算-新科目（20080626）_民生政策最低支出需求" xfId="496"/>
    <cellStyle name="差_河南 缺口县区测算(地方填报白)_财力性转移支付2010年预算参考数" xfId="497"/>
    <cellStyle name="好_2006年28四川_财力性转移支付2010年预算参考数" xfId="498"/>
    <cellStyle name="差_核定人数对比" xfId="499"/>
    <cellStyle name="差_核定人数对比_财力性转移支付2010年预算参考数" xfId="500"/>
    <cellStyle name="差_核定人数下发表_财力性转移支付2010年预算参考数" xfId="501"/>
    <cellStyle name="好_一般预算支出口径剔除表_财力性转移支付2010年预算参考数" xfId="502"/>
    <cellStyle name="差_卫生(按照总人口测算）—20080416_不含人员经费系数_财力性转移支付2010年预算参考数" xfId="503"/>
    <cellStyle name="差_汇总" xfId="504"/>
    <cellStyle name="差_卫生(按照总人口测算）—20080416_不含人员经费系数" xfId="505"/>
    <cellStyle name="好_一般预算支出口径剔除表" xfId="506"/>
    <cellStyle name="差_汇总_财力性转移支付2010年预算参考数" xfId="507"/>
    <cellStyle name="差_汇总表" xfId="508"/>
    <cellStyle name="差_县区合并测算20080421" xfId="509"/>
    <cellStyle name="差_汇总表4" xfId="510"/>
    <cellStyle name="差_县区合并测算20080421_财力性转移支付2010年预算参考数" xfId="511"/>
    <cellStyle name="差_汇总表4_财力性转移支付2010年预算参考数" xfId="512"/>
    <cellStyle name="差_汇总表提前告知区县" xfId="513"/>
    <cellStyle name="注释 2" xfId="514"/>
    <cellStyle name="好_2006年27重庆" xfId="515"/>
    <cellStyle name="常规 6 2" xfId="516"/>
    <cellStyle name="分级显示行_1_13区汇总" xfId="517"/>
    <cellStyle name="差_汇总-县级财政报表附表" xfId="518"/>
    <cellStyle name="差_检验表" xfId="519"/>
    <cellStyle name="常规 9" xfId="520"/>
    <cellStyle name="好_2007一般预算支出口径剔除表_财力性转移支付2010年预算参考数" xfId="521"/>
    <cellStyle name="差_教育(按照总人口测算）—20080416" xfId="522"/>
    <cellStyle name="差_教育(按照总人口测算）—20080416_财力性转移支付2010年预算参考数" xfId="523"/>
    <cellStyle name="差_教育(按照总人口测算）—20080416_民生政策最低支出需求" xfId="524"/>
    <cellStyle name="好_市辖区测算-新科目（20080626）_不含人员经费系数" xfId="525"/>
    <cellStyle name="差_教育(按照总人口测算）—20080416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_财力性转移支付2010年预算参考数" xfId="528"/>
    <cellStyle name="差_民生政策最低支出需求" xfId="529"/>
    <cellStyle name="常规 18" xfId="530"/>
    <cellStyle name="常规 23" xfId="531"/>
    <cellStyle name="差_农林水和城市维护标准支出20080505－县区合计_不含人员经费系数" xfId="532"/>
    <cellStyle name="差_总人口" xfId="533"/>
    <cellStyle name="差_山东省民生支出标准" xfId="534"/>
    <cellStyle name="差_农林水和城市维护标准支出20080505－县区合计_不含人员经费系数_财力性转移支付2010年预算参考数" xfId="535"/>
    <cellStyle name="差_总人口_财力性转移支付2010年预算参考数" xfId="536"/>
    <cellStyle name="差_山东省民生支出标准_财力性转移支付2010年预算参考数" xfId="537"/>
    <cellStyle name="差_农林水和城市维护标准支出20080505－县区合计_民生政策最低支出需求" xfId="538"/>
    <cellStyle name="差_卫生(按照总人口测算）—20080416_县市旗测算-新科目（含人口规模效应）_财力性转移支付2010年预算参考数" xfId="539"/>
    <cellStyle name="差_人员工资和公用经费2" xfId="540"/>
    <cellStyle name="差_社保处下达区县2015年指标（第二批）" xfId="541"/>
    <cellStyle name="差_人员工资和公用经费2_财力性转移支付2010年预算参考数" xfId="542"/>
    <cellStyle name="差_农林水和城市维护标准支出20080505－县区合计_民生政策最低支出需求_财力性转移支付2010年预算参考数" xfId="543"/>
    <cellStyle name="差_农林水和城市维护标准支出20080505－县区合计_县市旗测算-新科目（含人口规模效应）_财力性转移支付2010年预算参考数" xfId="544"/>
    <cellStyle name="통화 [0]_BOILER-CO1" xfId="545"/>
    <cellStyle name="差_其他部门(按照总人口测算）—20080416" xfId="546"/>
    <cellStyle name="好_缺口县区测算_财力性转移支付2010年预算参考数" xfId="547"/>
    <cellStyle name="后继超级链接" xfId="548"/>
    <cellStyle name="好_教育(按照总人口测算）—20080416_民生政策最低支出需求_财力性转移支付2010年预算参考数" xfId="549"/>
    <cellStyle name="差_其他部门(按照总人口测算）—20080416_县市旗测算-新科目（含人口规模效应）" xfId="550"/>
    <cellStyle name="常规 17" xfId="551"/>
    <cellStyle name="常规 22" xfId="552"/>
    <cellStyle name="差_青海 缺口县区测算(地方填报)_财力性转移支付2010年预算参考数" xfId="553"/>
    <cellStyle name="差_缺口县区测算" xfId="554"/>
    <cellStyle name="差_县市旗测算-新科目（20080626）_民生政策最低支出需求_财力性转移支付2010年预算参考数" xfId="555"/>
    <cellStyle name="差_市辖区测算-新科目（20080626）_县市旗测算-新科目（含人口规模效应）" xfId="556"/>
    <cellStyle name="差_危改资金测算_财力性转移支付2010年预算参考数" xfId="557"/>
    <cellStyle name="差_缺口县区测算（11.13）" xfId="558"/>
    <cellStyle name="差_缺口县区测算（11.13）_财力性转移支付2010年预算参考数" xfId="559"/>
    <cellStyle name="差_缺口县区测算(按2007支出增长25%测算)" xfId="560"/>
    <cellStyle name="好_总人口_财力性转移支付2010年预算参考数" xfId="561"/>
    <cellStyle name="常规 4" xfId="562"/>
    <cellStyle name="差_缺口县区测算(按2007支出增长25%测算)_财力性转移支付2010年预算参考数" xfId="563"/>
    <cellStyle name="差_缺口县区测算_财力性转移支付2010年预算参考数" xfId="564"/>
    <cellStyle name="差_市辖区测算-新科目（20080626）_县市旗测算-新科目（含人口规模效应）_财力性转移支付2010年预算参考数" xfId="565"/>
    <cellStyle name="好_其他部门(按照总人口测算）—20080416_财力性转移支付2010年预算参考数" xfId="566"/>
    <cellStyle name="差_人员工资和公用经费" xfId="567"/>
    <cellStyle name="差_市辖区测算20080510_县市旗测算-新科目（含人口规模效应）" xfId="568"/>
    <cellStyle name="差_人员工资和公用经费_财力性转移支付2010年预算参考数" xfId="569"/>
    <cellStyle name="差_人员工资和公用经费3_财力性转移支付2010年预算参考数" xfId="570"/>
    <cellStyle name="差_市辖区测算-新科目（20080626）_不含人员经费系数" xfId="571"/>
    <cellStyle name="好_2008年支出调整" xfId="572"/>
    <cellStyle name="差_市辖区测算-新科目（20080626）_不含人员经费系数_财力性转移支付2010年预算参考数" xfId="573"/>
    <cellStyle name="差_市辖区测算-新科目（20080626）_财力性转移支付2010年预算参考数" xfId="574"/>
    <cellStyle name="差_市辖区测算-新科目（20080626）_民生政策最低支出需求" xfId="575"/>
    <cellStyle name="差_数据--基础数据--预算组--2015年人代会预算部分--2015.01.20--人代会前第6稿--按姚局意见改--调市级项级明细_区县政府预算公开整改--表" xfId="576"/>
    <cellStyle name="常规 27" xfId="577"/>
    <cellStyle name="差_县区合并测算20080423(按照各省比重）_民生政策最低支出需求" xfId="578"/>
    <cellStyle name="差_同德_财力性转移支付2010年预算参考数" xfId="579"/>
    <cellStyle name="差_危改资金测算" xfId="580"/>
    <cellStyle name="差_县市旗测算20080508_不含人员经费系数_财力性转移支付2010年预算参考数" xfId="581"/>
    <cellStyle name="差_卫生(按照总人口测算）—20080416" xfId="582"/>
    <cellStyle name="差_卫生(按照总人口测算）—20080416_财力性转移支付2010年预算参考数" xfId="583"/>
    <cellStyle name="差_卫生(按照总人口测算）—20080416_民生政策最低支出需求" xfId="584"/>
    <cellStyle name="好_0605石屏县" xfId="585"/>
    <cellStyle name="差_县市旗测算-新科目（20080626）_不含人员经费系数_财力性转移支付2010年预算参考数" xfId="586"/>
    <cellStyle name="好_市辖区测算20080510_不含人员经费系数" xfId="587"/>
    <cellStyle name="差_卫生(按照总人口测算）—20080416_民生政策最低支出需求_财力性转移支付2010年预算参考数" xfId="588"/>
    <cellStyle name="好_0605石屏县_财力性转移支付2010年预算参考数" xfId="589"/>
    <cellStyle name="差_卫生部门" xfId="590"/>
    <cellStyle name="好_文体广播事业(按照总人口测算）—20080416" xfId="591"/>
    <cellStyle name="差_卫生部门_财力性转移支付2010年预算参考数" xfId="592"/>
    <cellStyle name="好_M01-2(州市补助收入)" xfId="593"/>
    <cellStyle name="差_文体广播部门" xfId="594"/>
    <cellStyle name="差_文体广播事业(按照总人口测算）—20080416_不含人员经费系数_财力性转移支付2010年预算参考数" xfId="595"/>
    <cellStyle name="差_文体广播事业(按照总人口测算）—20080416_县市旗测算-新科目（含人口规模效应）" xfId="596"/>
    <cellStyle name="差_文体广播事业(按照总人口测算）—20080416_县市旗测算-新科目（含人口规模效应）_财力性转移支付2010年预算参考数" xfId="597"/>
    <cellStyle name="差_县区合并测算20080421_不含人员经费系数" xfId="598"/>
    <cellStyle name="差_县区合并测算20080421_不含人员经费系数_财力性转移支付2010年预算参考数" xfId="599"/>
    <cellStyle name="差_县市旗测算-新科目（20080627）_县市旗测算-新科目（含人口规模效应）_财力性转移支付2010年预算参考数" xfId="600"/>
    <cellStyle name="差_县区合并测算20080421_民生政策最低支出需求_财力性转移支付2010年预算参考数" xfId="601"/>
    <cellStyle name="差_县市旗测算-新科目（20080626）" xfId="602"/>
    <cellStyle name="差_县区合并测算20080423(按照各省比重）" xfId="603"/>
    <cellStyle name="差_县区合并测算20080423(按照各省比重）_不含人员经费系数_财力性转移支付2010年预算参考数" xfId="604"/>
    <cellStyle name="差_县区合并测算20080423(按照各省比重）_财力性转移支付2010年预算参考数" xfId="605"/>
    <cellStyle name="差_县区合并测算20080423(按照各省比重）_民生政策最低支出需求_财力性转移支付2010年预算参考数" xfId="606"/>
    <cellStyle name="差_县区合并测算20080423(按照各省比重）_县市旗测算-新科目（含人口规模效应）" xfId="607"/>
    <cellStyle name="差_县市旗测算20080508_不含人员经费系数" xfId="608"/>
    <cellStyle name="差_县市旗测算20080508_财力性转移支付2010年预算参考数" xfId="609"/>
    <cellStyle name="差_县市旗测算20080508_县市旗测算-新科目（含人口规模效应）" xfId="610"/>
    <cellStyle name="差_县市旗测算-新科目（20080626）_财力性转移支付2010年预算参考数" xfId="611"/>
    <cellStyle name="差_县市旗测算-新科目（20080626）_县市旗测算-新科目（含人口规模效应）" xfId="612"/>
    <cellStyle name="好_07临沂" xfId="613"/>
    <cellStyle name="差_县市旗测算-新科目（20080627）_不含人员经费系数" xfId="614"/>
    <cellStyle name="差_县市旗测算-新科目（20080627）_不含人员经费系数_财力性转移支付2010年预算参考数" xfId="615"/>
    <cellStyle name="好_自行调整差异系数顺序_财力性转移支付2010年预算参考数" xfId="616"/>
    <cellStyle name="差_县市旗测算-新科目（20080627）_财力性转移支付2010年预算参考数" xfId="617"/>
    <cellStyle name="差_县市旗测算-新科目（20080627）_民生政策最低支出需求" xfId="618"/>
    <cellStyle name="差_县市旗测算-新科目（20080627）_民生政策最低支出需求_财力性转移支付2010年预算参考数" xfId="619"/>
    <cellStyle name="差_一般预算支出口径剔除表" xfId="620"/>
    <cellStyle name="差_云南 缺口县区测算(地方填报)_财力性转移支付2010年预算参考数" xfId="621"/>
    <cellStyle name="好_县区合并测算20080423(按照各省比重）_民生政策最低支出需求" xfId="622"/>
    <cellStyle name="常规 11 2" xfId="623"/>
    <cellStyle name="好_安徽 缺口县区测算(地方填报)1" xfId="624"/>
    <cellStyle name="常规 14" xfId="625"/>
    <cellStyle name="好_行政公检法测算_民生政策最低支出需求_财力性转移支付2010年预算参考数" xfId="626"/>
    <cellStyle name="好_行政（人员）_民生政策最低支出需求" xfId="627"/>
    <cellStyle name="常规 21" xfId="628"/>
    <cellStyle name="常规 16" xfId="629"/>
    <cellStyle name="常规 24" xfId="630"/>
    <cellStyle name="常规 19" xfId="631"/>
    <cellStyle name="常规 2 10" xfId="632"/>
    <cellStyle name="常规 2 2 2" xfId="633"/>
    <cellStyle name="常规 25" xfId="634"/>
    <cellStyle name="好_危改资金测算" xfId="635"/>
    <cellStyle name="常规 3 2" xfId="636"/>
    <cellStyle name="好_汇总表4_财力性转移支付2010年预算参考数" xfId="637"/>
    <cellStyle name="常规 4 2" xfId="638"/>
    <cellStyle name="常规 7" xfId="639"/>
    <cellStyle name="常规 7 2" xfId="640"/>
    <cellStyle name="常规 8" xfId="641"/>
    <cellStyle name="超级链接" xfId="642"/>
    <cellStyle name="好 2" xfId="643"/>
    <cellStyle name="好_05潍坊" xfId="644"/>
    <cellStyle name="好_09黑龙江" xfId="645"/>
    <cellStyle name="好_09黑龙江_财力性转移支付2010年预算参考数" xfId="646"/>
    <cellStyle name="好_1" xfId="647"/>
    <cellStyle name="好_1_财力性转移支付2010年预算参考数" xfId="648"/>
    <cellStyle name="好_文体广播事业(按照总人口测算）—20080416_不含人员经费系数" xfId="649"/>
    <cellStyle name="好_1110洱源县" xfId="650"/>
    <cellStyle name="好_11大理" xfId="651"/>
    <cellStyle name="好_12滨州" xfId="652"/>
    <cellStyle name="好_12滨州_财力性转移支付2010年预算参考数" xfId="653"/>
    <cellStyle name="好_2" xfId="654"/>
    <cellStyle name="好_2_财力性转移支付2010年预算参考数" xfId="655"/>
    <cellStyle name="好_2006年22湖南" xfId="656"/>
    <cellStyle name="好_2006年22湖南_财力性转移支付2010年预算参考数" xfId="657"/>
    <cellStyle name="好_2006年27重庆_财力性转移支付2010年预算参考数" xfId="658"/>
    <cellStyle name="好_2006年28四川" xfId="659"/>
    <cellStyle name="好_2006年30云南" xfId="660"/>
    <cellStyle name="好_2006年33甘肃" xfId="661"/>
    <cellStyle name="好_2006年34青海" xfId="662"/>
    <cellStyle name="好_2006年34青海_财力性转移支付2010年预算参考数" xfId="663"/>
    <cellStyle name="好_测算结果_财力性转移支付2010年预算参考数" xfId="664"/>
    <cellStyle name="好_2006年全省财力计算表（中央、决算）" xfId="665"/>
    <cellStyle name="好_2006年水利统计指标统计表" xfId="666"/>
    <cellStyle name="好_2006年水利统计指标统计表_财力性转移支付2010年预算参考数" xfId="667"/>
    <cellStyle name="好_2007年收支情况及2008年收支预计表(汇总表)" xfId="668"/>
    <cellStyle name="好_2007年收支情况及2008年收支预计表(汇总表)_财力性转移支付2010年预算参考数" xfId="669"/>
    <cellStyle name="好_2007年一般预算支出剔除" xfId="670"/>
    <cellStyle name="好_2007一般预算支出口径剔除表" xfId="671"/>
    <cellStyle name="好_2008计算资料（8月5）" xfId="672"/>
    <cellStyle name="好_2008年全省汇总收支计算表" xfId="673"/>
    <cellStyle name="好_2008年全省汇总收支计算表_财力性转移支付2010年预算参考数" xfId="674"/>
    <cellStyle name="好_2008年支出核定" xfId="675"/>
    <cellStyle name="好_28四川" xfId="676"/>
    <cellStyle name="好_2008年支出调整_财力性转移支付2010年预算参考数" xfId="677"/>
    <cellStyle name="好_2015年社会保险基金预算草案表样（报人大）" xfId="678"/>
    <cellStyle name="好_2016年科目0114" xfId="679"/>
    <cellStyle name="好_2016人代会附表（2015-9-11）（姚局）-财经委" xfId="680"/>
    <cellStyle name="好_20河南" xfId="681"/>
    <cellStyle name="好_20河南_财力性转移支付2010年预算参考数" xfId="682"/>
    <cellStyle name="好_22湖南" xfId="683"/>
    <cellStyle name="好_22湖南_财力性转移支付2010年预算参考数" xfId="684"/>
    <cellStyle name="适中 2" xfId="685"/>
    <cellStyle name="好_平邑_财力性转移支付2010年预算参考数" xfId="686"/>
    <cellStyle name="好_27重庆_财力性转移支付2010年预算参考数" xfId="687"/>
    <cellStyle name="好_28四川_财力性转移支付2010年预算参考数" xfId="688"/>
    <cellStyle name="好_30云南" xfId="689"/>
    <cellStyle name="好_30云南_1" xfId="690"/>
    <cellStyle name="数字" xfId="691"/>
    <cellStyle name="好_30云南_1_财力性转移支付2010年预算参考数" xfId="692"/>
    <cellStyle name="好_33甘肃" xfId="693"/>
    <cellStyle name="好_其他部门(按照总人口测算）—20080416_不含人员经费系数" xfId="694"/>
    <cellStyle name="好_34青海_1" xfId="695"/>
    <cellStyle name="好_530629_2006年县级财政报表附表" xfId="696"/>
    <cellStyle name="好_5334_2006年迪庆县级财政报表附表" xfId="697"/>
    <cellStyle name="好_Book1" xfId="698"/>
    <cellStyle name="好_Book2" xfId="699"/>
    <cellStyle name="强调文字颜色 6 2" xfId="700"/>
    <cellStyle name="好_Book2_财力性转移支付2010年预算参考数" xfId="701"/>
    <cellStyle name="输出 2" xfId="702"/>
    <cellStyle name="好_gdp" xfId="703"/>
    <cellStyle name="好_安徽 缺口县区测算(地方填报)1_财力性转移支付2010年预算参考数" xfId="704"/>
    <cellStyle name="好_报表" xfId="705"/>
    <cellStyle name="好_人员工资和公用经费2_财力性转移支付2010年预算参考数" xfId="706"/>
    <cellStyle name="好_财政供养人员" xfId="707"/>
    <cellStyle name="好_财政供养人员_财力性转移支付2010年预算参考数" xfId="708"/>
    <cellStyle name="好_测算结果" xfId="709"/>
    <cellStyle name="好_测算结果汇总" xfId="710"/>
    <cellStyle name="烹拳 [0]_ +Foil &amp; -FOIL &amp; PAPER" xfId="711"/>
    <cellStyle name="好_测算结果汇总_财力性转移支付2010年预算参考数" xfId="712"/>
    <cellStyle name="好_缺口县区测算(财政部标准)" xfId="713"/>
    <cellStyle name="好_成本差异系数（含人口规模）" xfId="714"/>
    <cellStyle name="好_成本差异系数_财力性转移支付2010年预算参考数" xfId="715"/>
    <cellStyle name="好_县区合并测算20080423(按照各省比重）_不含人员经费系数" xfId="716"/>
    <cellStyle name="好_城建部门" xfId="717"/>
    <cellStyle name="好_检验表（调整后）" xfId="718"/>
    <cellStyle name="好_分析缺口率" xfId="719"/>
    <cellStyle name="千位分隔 2" xfId="720"/>
    <cellStyle name="好_分县成本差异系数" xfId="721"/>
    <cellStyle name="好_分县成本差异系数_不含人员经费系数" xfId="722"/>
    <cellStyle name="好_分县成本差异系数_不含人员经费系数_财力性转移支付2010年预算参考数" xfId="723"/>
    <cellStyle name="好_其他部门(按照总人口测算）—20080416" xfId="724"/>
    <cellStyle name="好_分县成本差异系数_财力性转移支付2010年预算参考数" xfId="725"/>
    <cellStyle name="好_县区合并测算20080421_县市旗测算-新科目（含人口规模效应）_财力性转移支付2010年预算参考数" xfId="726"/>
    <cellStyle name="好_分县成本差异系数_民生政策最低支出需求" xfId="727"/>
    <cellStyle name="好_分县成本差异系数_民生政策最低支出需求_财力性转移支付2010年预算参考数" xfId="728"/>
    <cellStyle name="好_农林水和城市维护标准支出20080505－县区合计_不含人员经费系数_财力性转移支付2010年预算参考数" xfId="729"/>
    <cellStyle name="好_附表_财力性转移支付2010年预算参考数" xfId="730"/>
    <cellStyle name="好_行政(燃修费)_不含人员经费系数" xfId="731"/>
    <cellStyle name="好_行政(燃修费)_财力性转移支付2010年预算参考数" xfId="732"/>
    <cellStyle name="好_行政(燃修费)_民生政策最低支出需求" xfId="733"/>
    <cellStyle name="好_行政(燃修费)_民生政策最低支出需求_财力性转移支付2010年预算参考数" xfId="734"/>
    <cellStyle name="好_行政(燃修费)_县市旗测算-新科目（含人口规模效应）" xfId="735"/>
    <cellStyle name="好_行政(燃修费)_县市旗测算-新科目（含人口规模效应）_财力性转移支付2010年预算参考数" xfId="736"/>
    <cellStyle name="好_行政（人员）" xfId="737"/>
    <cellStyle name="好_人员工资和公用经费3_财力性转移支付2010年预算参考数" xfId="738"/>
    <cellStyle name="好_行政（人员）_不含人员经费系数_财力性转移支付2010年预算参考数" xfId="739"/>
    <cellStyle name="好_行政（人员）_财力性转移支付2010年预算参考数" xfId="740"/>
    <cellStyle name="好_行政（人员）_县市旗测算-新科目（含人口规模效应）" xfId="741"/>
    <cellStyle name="好_行政（人员）_县市旗测算-新科目（含人口规模效应）_财力性转移支付2010年预算参考数" xfId="742"/>
    <cellStyle name="好_行政公检法测算" xfId="743"/>
    <cellStyle name="好_行政公检法测算_不含人员经费系数" xfId="744"/>
    <cellStyle name="好_汇总" xfId="745"/>
    <cellStyle name="好_行政公检法测算_不含人员经费系数_财力性转移支付2010年预算参考数" xfId="746"/>
    <cellStyle name="好_行政公检法测算_财力性转移支付2010年预算参考数" xfId="747"/>
    <cellStyle name="好_行政公检法测算_民生政策最低支出需求" xfId="748"/>
    <cellStyle name="好_行政公检法测算_县市旗测算-新科目（含人口规模效应）" xfId="749"/>
    <cellStyle name="好_河南 缺口县区测算(地方填报)_财力性转移支付2010年预算参考数" xfId="750"/>
    <cellStyle name="好_核定人数对比" xfId="751"/>
    <cellStyle name="好_核定人数对比_财力性转移支付2010年预算参考数" xfId="752"/>
    <cellStyle name="好_核定人数下发表" xfId="753"/>
    <cellStyle name="好_核定人数下发表_财力性转移支付2010年预算参考数" xfId="754"/>
    <cellStyle name="好_汇总_财力性转移支付2010年预算参考数" xfId="755"/>
    <cellStyle name="好_汇总表" xfId="756"/>
    <cellStyle name="好_汇总表4" xfId="757"/>
    <cellStyle name="好_汇总表提前告知区县" xfId="758"/>
    <cellStyle name="好_汇总-县级财政报表附表" xfId="759"/>
    <cellStyle name="好_教育(按照总人口测算）—20080416_不含人员经费系数" xfId="760"/>
    <cellStyle name="好_教育(按照总人口测算）—20080416_财力性转移支付2010年预算参考数" xfId="761"/>
    <cellStyle name="好_缺口县区测算" xfId="762"/>
    <cellStyle name="好_教育(按照总人口测算）—20080416_民生政策最低支出需求" xfId="763"/>
    <cellStyle name="好_教育(按照总人口测算）—20080416_县市旗测算-新科目（含人口规模效应）_财力性转移支付2010年预算参考数" xfId="764"/>
    <cellStyle name="好_丽江汇总" xfId="765"/>
    <cellStyle name="好_卫生(按照总人口测算）—20080416_不含人员经费系数_财力性转移支付2010年预算参考数" xfId="766"/>
    <cellStyle name="好_民生政策最低支出需求" xfId="767"/>
    <cellStyle name="好_民生政策最低支出需求_财力性转移支付2010年预算参考数" xfId="768"/>
    <cellStyle name="好_农林水和城市维护标准支出20080505－县区合计" xfId="769"/>
    <cellStyle name="好_农林水和城市维护标准支出20080505－县区合计_财力性转移支付2010年预算参考数" xfId="770"/>
    <cellStyle name="好_农林水和城市维护标准支出20080505－县区合计_民生政策最低支出需求" xfId="771"/>
    <cellStyle name="好_农林水和城市维护标准支出20080505－县区合计_民生政策最低支出需求_财力性转移支付2010年预算参考数" xfId="772"/>
    <cellStyle name="好_其他部门(按照总人口测算）—20080416_民生政策最低支出需求" xfId="773"/>
    <cellStyle name="好_其他部门(按照总人口测算）—20080416_民生政策最低支出需求_财力性转移支付2010年预算参考数" xfId="774"/>
    <cellStyle name="好_其他部门(按照总人口测算）—20080416_县市旗测算-新科目（含人口规模效应）_财力性转移支付2010年预算参考数" xfId="775"/>
    <cellStyle name="好_青海 缺口县区测算(地方填报)" xfId="776"/>
    <cellStyle name="好_青海 缺口县区测算(地方填报)_财力性转移支付2010年预算参考数" xfId="777"/>
    <cellStyle name="好_缺口县区测算(按2007支出增长25%测算)_财力性转移支付2010年预算参考数" xfId="778"/>
    <cellStyle name="好_缺口县区测算(按核定人数)" xfId="779"/>
    <cellStyle name="好_缺口县区测算(按核定人数)_财力性转移支付2010年预算参考数" xfId="780"/>
    <cellStyle name="好_缺口县区测算(财政部标准)_财力性转移支付2010年预算参考数" xfId="781"/>
    <cellStyle name="好_人员工资和公用经费" xfId="782"/>
    <cellStyle name="好_人员工资和公用经费_财力性转移支付2010年预算参考数" xfId="783"/>
    <cellStyle name="千位_(人代会用)" xfId="784"/>
    <cellStyle name="好_人员工资和公用经费2" xfId="785"/>
    <cellStyle name="好_山东省民生支出标准_财力性转移支付2010年预算参考数" xfId="786"/>
    <cellStyle name="好_市辖区测算20080510" xfId="787"/>
    <cellStyle name="好_市辖区测算20080510_不含人员经费系数_财力性转移支付2010年预算参考数" xfId="788"/>
    <cellStyle name="好_市辖区测算20080510_财力性转移支付2010年预算参考数" xfId="789"/>
    <cellStyle name="好_市辖区测算20080510_民生政策最低支出需求" xfId="790"/>
    <cellStyle name="好_市辖区测算20080510_民生政策最低支出需求_财力性转移支付2010年预算参考数" xfId="791"/>
    <cellStyle name="好_同德" xfId="792"/>
    <cellStyle name="好_市辖区测算20080510_县市旗测算-新科目（含人口规模效应）" xfId="793"/>
    <cellStyle name="好_市辖区测算-新科目（20080626）_不含人员经费系数_财力性转移支付2010年预算参考数" xfId="794"/>
    <cellStyle name="好_市辖区测算-新科目（20080626）_民生政策最低支出需求_财力性转移支付2010年预算参考数" xfId="795"/>
    <cellStyle name="好_数据--基础数据--预算组--2015年人代会预算部分--2015.01.20--人代会前第6稿--按姚局意见改--调市级项级明细_区县政府预算公开整改--表" xfId="796"/>
    <cellStyle name="好_危改资金测算_财力性转移支付2010年预算参考数" xfId="797"/>
    <cellStyle name="好_卫生(按照总人口测算）—20080416" xfId="798"/>
    <cellStyle name="好_卫生(按照总人口测算）—20080416_不含人员经费系数" xfId="799"/>
    <cellStyle name="好_卫生(按照总人口测算）—20080416_财力性转移支付2010年预算参考数" xfId="800"/>
    <cellStyle name="好_卫生(按照总人口测算）—20080416_民生政策最低支出需求" xfId="801"/>
    <cellStyle name="好_卫生(按照总人口测算）—20080416_民生政策最低支出需求_财力性转移支付2010年预算参考数" xfId="802"/>
    <cellStyle name="好_卫生(按照总人口测算）—20080416_县市旗测算-新科目（含人口规模效应）" xfId="803"/>
    <cellStyle name="千位分隔[0] 3" xfId="804"/>
    <cellStyle name="好_卫生(按照总人口测算）—20080416_县市旗测算-新科目（含人口规模效应）_财力性转移支付2010年预算参考数" xfId="805"/>
    <cellStyle name="好_文体广播事业(按照总人口测算）—20080416_财力性转移支付2010年预算参考数" xfId="806"/>
    <cellStyle name="好_文体广播事业(按照总人口测算）—20080416_民生政策最低支出需求" xfId="807"/>
    <cellStyle name="好_文体广播事业(按照总人口测算）—20080416_民生政策最低支出需求_财力性转移支付2010年预算参考数" xfId="808"/>
    <cellStyle name="好_文体广播事业(按照总人口测算）—20080416_县市旗测算-新科目（含人口规模效应）_财力性转移支付2010年预算参考数" xfId="809"/>
    <cellStyle name="好_县区合并测算20080421" xfId="810"/>
    <cellStyle name="好_县区合并测算20080421_不含人员经费系数_财力性转移支付2010年预算参考数" xfId="811"/>
    <cellStyle name="好_县区合并测算20080421_民生政策最低支出需求_财力性转移支付2010年预算参考数" xfId="812"/>
    <cellStyle name="好_县区合并测算20080421_民生政策最低支出需求" xfId="813"/>
    <cellStyle name="好_县区合并测算20080421_县市旗测算-新科目（含人口规模效应）" xfId="814"/>
    <cellStyle name="好_县区合并测算20080423(按照各省比重）_不含人员经费系数_财力性转移支付2010年预算参考数" xfId="815"/>
    <cellStyle name="好_县区合并测算20080423(按照各省比重）_财力性转移支付2010年预算参考数" xfId="816"/>
    <cellStyle name="好_县区合并测算20080423(按照各省比重）_民生政策最低支出需求_财力性转移支付2010年预算参考数" xfId="817"/>
    <cellStyle name="好_县区合并测算20080423(按照各省比重）_县市旗测算-新科目（含人口规模效应）" xfId="818"/>
    <cellStyle name="好_县区合并测算20080423(按照各省比重）_县市旗测算-新科目（含人口规模效应）_财力性转移支付2010年预算参考数" xfId="819"/>
    <cellStyle name="好_县市旗测算20080508_民生政策最低支出需求" xfId="820"/>
    <cellStyle name="好_县市旗测算20080508_民生政策最低支出需求_财力性转移支付2010年预算参考数" xfId="821"/>
    <cellStyle name="好_县市旗测算-新科目（20080626）_不含人员经费系数" xfId="822"/>
    <cellStyle name="好_县市旗测算-新科目（20080626）_财力性转移支付2010年预算参考数" xfId="823"/>
    <cellStyle name="好_县市旗测算-新科目（20080626）_民生政策最低支出需求_财力性转移支付2010年预算参考数" xfId="824"/>
    <cellStyle name="好_县市旗测算-新科目（20080627）_不含人员经费系数" xfId="825"/>
    <cellStyle name="好_县市旗测算-新科目（20080627）_不含人员经费系数_财力性转移支付2010年预算参考数" xfId="826"/>
    <cellStyle name="好_重点民生支出需求测算表社保（农村低保）081112" xfId="827"/>
    <cellStyle name="好_县市旗测算-新科目（20080627）_民生政策最低支出需求_财力性转移支付2010年预算参考数" xfId="828"/>
    <cellStyle name="好_县市旗测算-新科目（20080627）_县市旗测算-新科目（含人口规模效应）" xfId="829"/>
    <cellStyle name="好_县市旗测算-新科目（20080627）_县市旗测算-新科目（含人口规模效应）_财力性转移支付2010年预算参考数" xfId="830"/>
    <cellStyle name="好_云南省2008年转移支付测算——州市本级考核部分及政策性测算" xfId="831"/>
    <cellStyle name="好_云南省2008年转移支付测算——州市本级考核部分及政策性测算_财力性转移支付2010年预算参考数" xfId="832"/>
    <cellStyle name="后继超链接" xfId="833"/>
    <cellStyle name="汇总 2" xfId="834"/>
    <cellStyle name="货币 2" xfId="835"/>
    <cellStyle name="计算 2" xfId="836"/>
    <cellStyle name="解释性文本 2" xfId="837"/>
    <cellStyle name="霓付 [0]_ +Foil &amp; -FOIL &amp; PAPER" xfId="838"/>
    <cellStyle name="霓付_ +Foil &amp; -FOIL &amp; PAPER" xfId="839"/>
    <cellStyle name="烹拳_ +Foil &amp; -FOIL &amp; PAPER" xfId="840"/>
    <cellStyle name="普通_ 白土" xfId="841"/>
    <cellStyle name="千分位_ 白土" xfId="842"/>
    <cellStyle name="千位分隔[0] 4" xfId="843"/>
    <cellStyle name="钎霖_4岿角利" xfId="844"/>
    <cellStyle name="强调文字颜色 3 2" xfId="845"/>
    <cellStyle name="强调文字颜色 5 2" xfId="846"/>
    <cellStyle name="输入 2" xfId="847"/>
    <cellStyle name="未定义" xfId="848"/>
    <cellStyle name="小数" xfId="849"/>
    <cellStyle name="样式 1" xfId="850"/>
    <cellStyle name="표준_0N-HANDLING 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83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A17" sqref="A17:B17"/>
    </sheetView>
  </sheetViews>
  <sheetFormatPr defaultColWidth="9.16015625" defaultRowHeight="27.75" customHeight="1"/>
  <cols>
    <col min="1" max="1" width="18.83203125" style="95" customWidth="1"/>
    <col min="2" max="2" width="31.16015625" style="95" customWidth="1"/>
    <col min="3" max="5" width="19.33203125" style="95" customWidth="1"/>
    <col min="6" max="243" width="7.66015625" style="95" customWidth="1"/>
  </cols>
  <sheetData>
    <row r="1" spans="1:2" ht="27.75" customHeight="1">
      <c r="A1" s="58" t="s">
        <v>225</v>
      </c>
      <c r="B1" s="58"/>
    </row>
    <row r="2" spans="1:5" s="92" customFormat="1" ht="34.5" customHeight="1">
      <c r="A2" s="96" t="s">
        <v>226</v>
      </c>
      <c r="B2" s="96"/>
      <c r="C2" s="96"/>
      <c r="D2" s="96"/>
      <c r="E2" s="96"/>
    </row>
    <row r="3" s="93" customFormat="1" ht="30.75" customHeight="1">
      <c r="E3" s="93" t="s">
        <v>2</v>
      </c>
    </row>
    <row r="4" spans="1:243" s="94" customFormat="1" ht="39.75" customHeight="1">
      <c r="A4" s="97" t="s">
        <v>82</v>
      </c>
      <c r="B4" s="97" t="s">
        <v>83</v>
      </c>
      <c r="C4" s="98" t="s">
        <v>227</v>
      </c>
      <c r="D4" s="98"/>
      <c r="E4" s="98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</row>
    <row r="5" spans="1:243" s="94" customFormat="1" ht="39.75" customHeight="1">
      <c r="A5" s="100"/>
      <c r="B5" s="100"/>
      <c r="C5" s="97" t="s">
        <v>165</v>
      </c>
      <c r="D5" s="97" t="s">
        <v>85</v>
      </c>
      <c r="E5" s="97" t="s">
        <v>86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</row>
    <row r="6" spans="1:5" ht="45.75" customHeight="1">
      <c r="A6" s="101"/>
      <c r="B6" s="101"/>
      <c r="C6" s="102"/>
      <c r="D6" s="103"/>
      <c r="E6" s="103"/>
    </row>
    <row r="7" spans="1:5" ht="64.5" customHeight="1">
      <c r="A7" s="104"/>
      <c r="B7" s="104"/>
      <c r="C7" s="102"/>
      <c r="D7" s="103"/>
      <c r="E7" s="103"/>
    </row>
    <row r="8" spans="1:5" ht="34.5" customHeight="1">
      <c r="A8" s="105"/>
      <c r="B8" s="105"/>
      <c r="C8" s="102"/>
      <c r="D8" s="103"/>
      <c r="E8" s="103"/>
    </row>
    <row r="9" spans="1:5" ht="34.5" customHeight="1">
      <c r="A9" s="106"/>
      <c r="B9" s="106"/>
      <c r="C9" s="102"/>
      <c r="D9" s="103"/>
      <c r="E9" s="103"/>
    </row>
    <row r="10" spans="1:5" ht="34.5" customHeight="1">
      <c r="A10" s="107"/>
      <c r="B10" s="107"/>
      <c r="C10" s="102"/>
      <c r="D10" s="103"/>
      <c r="E10" s="103"/>
    </row>
    <row r="11" spans="1:5" ht="34.5" customHeight="1">
      <c r="A11" s="104"/>
      <c r="B11" s="104"/>
      <c r="C11" s="102"/>
      <c r="D11" s="103"/>
      <c r="E11" s="103"/>
    </row>
    <row r="12" spans="1:5" ht="34.5" customHeight="1">
      <c r="A12" s="105"/>
      <c r="B12" s="105"/>
      <c r="C12" s="102"/>
      <c r="D12" s="103"/>
      <c r="E12" s="103"/>
    </row>
    <row r="13" spans="1:5" ht="34.5" customHeight="1">
      <c r="A13" s="106"/>
      <c r="B13" s="106"/>
      <c r="C13" s="102"/>
      <c r="D13" s="103"/>
      <c r="E13" s="103"/>
    </row>
    <row r="14" spans="1:5" ht="34.5" customHeight="1">
      <c r="A14" s="106"/>
      <c r="B14" s="106"/>
      <c r="C14" s="102"/>
      <c r="D14" s="103"/>
      <c r="E14" s="103"/>
    </row>
    <row r="15" spans="1:5" ht="34.5" customHeight="1">
      <c r="A15" s="106"/>
      <c r="B15" s="106" t="s">
        <v>228</v>
      </c>
      <c r="C15" s="102"/>
      <c r="D15" s="103"/>
      <c r="E15" s="103"/>
    </row>
    <row r="16" spans="1:2" ht="27.75" customHeight="1">
      <c r="A16" s="108" t="s">
        <v>154</v>
      </c>
      <c r="B16" s="108"/>
    </row>
    <row r="17" spans="1:2" ht="27.75" customHeight="1">
      <c r="A17" s="109" t="s">
        <v>229</v>
      </c>
      <c r="B17" s="109"/>
    </row>
  </sheetData>
  <sheetProtection/>
  <mergeCells count="3">
    <mergeCell ref="A17:B17"/>
    <mergeCell ref="A4:A5"/>
    <mergeCell ref="B4:B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85" zoomScaleNormal="70" zoomScaleSheetLayoutView="85" workbookViewId="0" topLeftCell="A37">
      <selection activeCell="D49" sqref="D49"/>
    </sheetView>
  </sheetViews>
  <sheetFormatPr defaultColWidth="17" defaultRowHeight="11.25"/>
  <cols>
    <col min="1" max="1" width="17" style="79" customWidth="1"/>
    <col min="2" max="2" width="38" style="79" customWidth="1"/>
    <col min="3" max="3" width="42.5" style="79" customWidth="1"/>
    <col min="4" max="4" width="17.83203125" style="79" customWidth="1"/>
    <col min="5" max="5" width="18.83203125" style="79" customWidth="1"/>
    <col min="6" max="12" width="17.83203125" style="79" customWidth="1"/>
    <col min="13" max="16384" width="17" style="79" customWidth="1"/>
  </cols>
  <sheetData>
    <row r="1" spans="1:12" ht="32.25" customHeight="1">
      <c r="A1" s="80" t="s">
        <v>230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2" ht="45" customHeight="1">
      <c r="B2" s="81" t="s">
        <v>231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2:12" ht="24" customHeight="1">
      <c r="B3" s="82" t="s">
        <v>2</v>
      </c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78" customFormat="1" ht="44.25" customHeight="1">
      <c r="A4" s="83" t="s">
        <v>232</v>
      </c>
      <c r="B4" s="83" t="s">
        <v>233</v>
      </c>
      <c r="C4" s="83" t="s">
        <v>234</v>
      </c>
      <c r="D4" s="83" t="s">
        <v>49</v>
      </c>
      <c r="E4" s="83" t="s">
        <v>235</v>
      </c>
      <c r="F4" s="83"/>
      <c r="G4" s="83"/>
      <c r="H4" s="83" t="s">
        <v>236</v>
      </c>
      <c r="I4" s="83"/>
      <c r="J4" s="83"/>
      <c r="K4" s="84" t="s">
        <v>237</v>
      </c>
      <c r="L4" s="83" t="s">
        <v>62</v>
      </c>
    </row>
    <row r="5" spans="1:12" s="78" customFormat="1" ht="44.25" customHeight="1">
      <c r="A5" s="83"/>
      <c r="B5" s="83"/>
      <c r="C5" s="83"/>
      <c r="D5" s="83"/>
      <c r="E5" s="84" t="s">
        <v>238</v>
      </c>
      <c r="F5" s="84" t="s">
        <v>239</v>
      </c>
      <c r="G5" s="84" t="s">
        <v>240</v>
      </c>
      <c r="H5" s="84" t="s">
        <v>238</v>
      </c>
      <c r="I5" s="84" t="s">
        <v>239</v>
      </c>
      <c r="J5" s="84" t="s">
        <v>240</v>
      </c>
      <c r="K5" s="84"/>
      <c r="L5" s="83"/>
    </row>
    <row r="6" spans="1:12" ht="34.5" customHeight="1">
      <c r="A6" s="85" t="s">
        <v>241</v>
      </c>
      <c r="B6" s="86" t="s">
        <v>242</v>
      </c>
      <c r="C6" s="87" t="s">
        <v>64</v>
      </c>
      <c r="D6" s="88">
        <v>0.09</v>
      </c>
      <c r="E6" s="88">
        <v>0.09</v>
      </c>
      <c r="F6" s="89"/>
      <c r="G6" s="89"/>
      <c r="H6" s="89"/>
      <c r="I6" s="89"/>
      <c r="J6" s="89"/>
      <c r="K6" s="89"/>
      <c r="L6" s="89"/>
    </row>
    <row r="7" spans="1:12" ht="34.5" customHeight="1">
      <c r="A7" s="85" t="s">
        <v>241</v>
      </c>
      <c r="B7" s="86" t="s">
        <v>243</v>
      </c>
      <c r="C7" s="87" t="s">
        <v>64</v>
      </c>
      <c r="D7" s="88">
        <v>3.65</v>
      </c>
      <c r="E7" s="88">
        <v>3.65</v>
      </c>
      <c r="F7" s="89"/>
      <c r="G7" s="89"/>
      <c r="H7" s="89"/>
      <c r="I7" s="89"/>
      <c r="J7" s="89"/>
      <c r="K7" s="89"/>
      <c r="L7" s="89"/>
    </row>
    <row r="8" spans="1:12" ht="34.5" customHeight="1">
      <c r="A8" s="85" t="s">
        <v>241</v>
      </c>
      <c r="B8" s="86" t="s">
        <v>244</v>
      </c>
      <c r="C8" s="87" t="s">
        <v>64</v>
      </c>
      <c r="D8" s="88">
        <v>28.512</v>
      </c>
      <c r="E8" s="88">
        <v>28.512</v>
      </c>
      <c r="F8" s="89"/>
      <c r="G8" s="89"/>
      <c r="H8" s="89"/>
      <c r="I8" s="89"/>
      <c r="J8" s="89"/>
      <c r="K8" s="89"/>
      <c r="L8" s="89"/>
    </row>
    <row r="9" spans="1:12" ht="34.5" customHeight="1">
      <c r="A9" s="85" t="s">
        <v>241</v>
      </c>
      <c r="B9" s="86" t="s">
        <v>245</v>
      </c>
      <c r="C9" s="87" t="s">
        <v>64</v>
      </c>
      <c r="D9" s="88">
        <v>15.2</v>
      </c>
      <c r="E9" s="88">
        <v>15.2</v>
      </c>
      <c r="F9" s="89"/>
      <c r="G9" s="89"/>
      <c r="H9" s="89"/>
      <c r="I9" s="89"/>
      <c r="J9" s="89"/>
      <c r="K9" s="89"/>
      <c r="L9" s="89"/>
    </row>
    <row r="10" spans="1:12" ht="34.5" customHeight="1">
      <c r="A10" s="85" t="s">
        <v>241</v>
      </c>
      <c r="B10" s="86" t="s">
        <v>246</v>
      </c>
      <c r="C10" s="87" t="s">
        <v>64</v>
      </c>
      <c r="D10" s="88">
        <v>30</v>
      </c>
      <c r="E10" s="88">
        <v>30</v>
      </c>
      <c r="F10" s="89"/>
      <c r="G10" s="89"/>
      <c r="H10" s="89"/>
      <c r="I10" s="89"/>
      <c r="J10" s="89"/>
      <c r="K10" s="89"/>
      <c r="L10" s="89"/>
    </row>
    <row r="11" spans="1:12" ht="34.5" customHeight="1">
      <c r="A11" s="85" t="s">
        <v>241</v>
      </c>
      <c r="B11" s="86" t="s">
        <v>247</v>
      </c>
      <c r="C11" s="87" t="s">
        <v>64</v>
      </c>
      <c r="D11" s="88">
        <v>20.3</v>
      </c>
      <c r="E11" s="88">
        <v>20.3</v>
      </c>
      <c r="F11" s="89"/>
      <c r="G11" s="89"/>
      <c r="H11" s="89"/>
      <c r="I11" s="89"/>
      <c r="J11" s="89"/>
      <c r="K11" s="89"/>
      <c r="L11" s="89"/>
    </row>
    <row r="12" spans="1:12" ht="34.5" customHeight="1">
      <c r="A12" s="85" t="s">
        <v>241</v>
      </c>
      <c r="B12" s="86" t="s">
        <v>248</v>
      </c>
      <c r="C12" s="87" t="s">
        <v>64</v>
      </c>
      <c r="D12" s="88">
        <v>0.6</v>
      </c>
      <c r="E12" s="88">
        <v>0.6</v>
      </c>
      <c r="F12" s="89"/>
      <c r="G12" s="89"/>
      <c r="H12" s="89"/>
      <c r="I12" s="89"/>
      <c r="J12" s="89"/>
      <c r="K12" s="89"/>
      <c r="L12" s="89"/>
    </row>
    <row r="13" spans="1:12" ht="34.5" customHeight="1">
      <c r="A13" s="85" t="s">
        <v>241</v>
      </c>
      <c r="B13" s="86" t="s">
        <v>249</v>
      </c>
      <c r="C13" s="87" t="s">
        <v>64</v>
      </c>
      <c r="D13" s="88">
        <v>1.065</v>
      </c>
      <c r="E13" s="88">
        <v>1.065</v>
      </c>
      <c r="F13" s="89"/>
      <c r="G13" s="89"/>
      <c r="H13" s="89"/>
      <c r="I13" s="89"/>
      <c r="J13" s="89"/>
      <c r="K13" s="89"/>
      <c r="L13" s="89"/>
    </row>
    <row r="14" spans="1:12" ht="34.5" customHeight="1">
      <c r="A14" s="85" t="s">
        <v>241</v>
      </c>
      <c r="B14" s="86" t="s">
        <v>209</v>
      </c>
      <c r="C14" s="87" t="s">
        <v>64</v>
      </c>
      <c r="D14" s="88">
        <v>45.0912</v>
      </c>
      <c r="E14" s="88">
        <v>45.0912</v>
      </c>
      <c r="F14" s="89"/>
      <c r="G14" s="89"/>
      <c r="H14" s="89"/>
      <c r="I14" s="89"/>
      <c r="J14" s="89"/>
      <c r="K14" s="89"/>
      <c r="L14" s="89"/>
    </row>
    <row r="15" spans="1:12" ht="34.5" customHeight="1">
      <c r="A15" s="85" t="s">
        <v>241</v>
      </c>
      <c r="B15" s="86" t="s">
        <v>250</v>
      </c>
      <c r="C15" s="87" t="s">
        <v>64</v>
      </c>
      <c r="D15" s="88">
        <v>12.535075</v>
      </c>
      <c r="E15" s="88">
        <v>12.535075</v>
      </c>
      <c r="F15" s="89"/>
      <c r="G15" s="89"/>
      <c r="H15" s="89"/>
      <c r="I15" s="89"/>
      <c r="J15" s="89"/>
      <c r="K15" s="89"/>
      <c r="L15" s="89"/>
    </row>
    <row r="16" spans="1:12" ht="34.5" customHeight="1">
      <c r="A16" s="85" t="s">
        <v>241</v>
      </c>
      <c r="B16" s="86" t="s">
        <v>251</v>
      </c>
      <c r="C16" s="87" t="s">
        <v>64</v>
      </c>
      <c r="D16" s="88">
        <v>0.14</v>
      </c>
      <c r="E16" s="88">
        <v>0.14</v>
      </c>
      <c r="F16" s="89"/>
      <c r="G16" s="89"/>
      <c r="H16" s="89"/>
      <c r="I16" s="89"/>
      <c r="J16" s="89"/>
      <c r="K16" s="89"/>
      <c r="L16" s="89"/>
    </row>
    <row r="17" spans="1:12" ht="34.5" customHeight="1">
      <c r="A17" s="85" t="s">
        <v>252</v>
      </c>
      <c r="B17" s="86" t="s">
        <v>253</v>
      </c>
      <c r="C17" s="87" t="s">
        <v>64</v>
      </c>
      <c r="D17" s="88">
        <v>110</v>
      </c>
      <c r="E17" s="88">
        <v>110</v>
      </c>
      <c r="F17" s="89"/>
      <c r="G17" s="89"/>
      <c r="H17" s="89"/>
      <c r="I17" s="89"/>
      <c r="J17" s="89"/>
      <c r="K17" s="89"/>
      <c r="L17" s="89"/>
    </row>
    <row r="18" spans="1:12" ht="34.5" customHeight="1">
      <c r="A18" s="85" t="s">
        <v>252</v>
      </c>
      <c r="B18" s="86" t="s">
        <v>254</v>
      </c>
      <c r="C18" s="87" t="s">
        <v>64</v>
      </c>
      <c r="D18" s="88">
        <v>0.5899</v>
      </c>
      <c r="E18" s="88">
        <v>0.5899</v>
      </c>
      <c r="F18" s="89"/>
      <c r="G18" s="89"/>
      <c r="H18" s="89"/>
      <c r="I18" s="89"/>
      <c r="J18" s="89"/>
      <c r="K18" s="89"/>
      <c r="L18" s="89"/>
    </row>
    <row r="19" spans="1:12" ht="34.5" customHeight="1">
      <c r="A19" s="85" t="s">
        <v>252</v>
      </c>
      <c r="B19" s="86" t="s">
        <v>255</v>
      </c>
      <c r="C19" s="87" t="s">
        <v>64</v>
      </c>
      <c r="D19" s="88">
        <v>5.13</v>
      </c>
      <c r="E19" s="88">
        <v>5.13</v>
      </c>
      <c r="F19" s="89"/>
      <c r="G19" s="89"/>
      <c r="H19" s="89"/>
      <c r="I19" s="89"/>
      <c r="J19" s="89"/>
      <c r="K19" s="89"/>
      <c r="L19" s="89"/>
    </row>
    <row r="20" spans="1:12" ht="34.5" customHeight="1">
      <c r="A20" s="85" t="s">
        <v>252</v>
      </c>
      <c r="B20" s="86" t="s">
        <v>256</v>
      </c>
      <c r="C20" s="87" t="s">
        <v>64</v>
      </c>
      <c r="D20" s="88">
        <v>34.52</v>
      </c>
      <c r="E20" s="88">
        <v>34.52</v>
      </c>
      <c r="F20" s="89"/>
      <c r="G20" s="89"/>
      <c r="H20" s="89"/>
      <c r="I20" s="89"/>
      <c r="J20" s="89"/>
      <c r="K20" s="89"/>
      <c r="L20" s="89"/>
    </row>
    <row r="21" spans="1:12" ht="34.5" customHeight="1">
      <c r="A21" s="85" t="s">
        <v>252</v>
      </c>
      <c r="B21" s="86" t="s">
        <v>257</v>
      </c>
      <c r="C21" s="87" t="s">
        <v>64</v>
      </c>
      <c r="D21" s="88">
        <v>4.8</v>
      </c>
      <c r="E21" s="88">
        <v>4.8</v>
      </c>
      <c r="F21" s="89"/>
      <c r="G21" s="89"/>
      <c r="H21" s="89"/>
      <c r="I21" s="89"/>
      <c r="J21" s="89"/>
      <c r="K21" s="89"/>
      <c r="L21" s="89"/>
    </row>
    <row r="22" spans="1:12" ht="34.5" customHeight="1">
      <c r="A22" s="85" t="s">
        <v>252</v>
      </c>
      <c r="B22" s="86" t="s">
        <v>258</v>
      </c>
      <c r="C22" s="87" t="s">
        <v>64</v>
      </c>
      <c r="D22" s="88">
        <v>15.2</v>
      </c>
      <c r="E22" s="88">
        <v>15.2</v>
      </c>
      <c r="F22" s="89"/>
      <c r="G22" s="89"/>
      <c r="H22" s="89"/>
      <c r="I22" s="89"/>
      <c r="J22" s="89"/>
      <c r="K22" s="89"/>
      <c r="L22" s="89"/>
    </row>
    <row r="23" spans="1:12" ht="34.5" customHeight="1">
      <c r="A23" s="85" t="s">
        <v>252</v>
      </c>
      <c r="B23" s="86" t="s">
        <v>259</v>
      </c>
      <c r="C23" s="87" t="s">
        <v>64</v>
      </c>
      <c r="D23" s="88">
        <v>9.668</v>
      </c>
      <c r="E23" s="88">
        <v>9.668</v>
      </c>
      <c r="F23" s="89"/>
      <c r="G23" s="89"/>
      <c r="H23" s="89"/>
      <c r="I23" s="89"/>
      <c r="J23" s="89"/>
      <c r="K23" s="89"/>
      <c r="L23" s="89"/>
    </row>
    <row r="24" spans="1:12" ht="34.5" customHeight="1">
      <c r="A24" s="85" t="s">
        <v>252</v>
      </c>
      <c r="B24" s="86" t="s">
        <v>260</v>
      </c>
      <c r="C24" s="87" t="s">
        <v>64</v>
      </c>
      <c r="D24" s="88">
        <v>38.87</v>
      </c>
      <c r="E24" s="88">
        <v>38.87</v>
      </c>
      <c r="F24" s="89"/>
      <c r="G24" s="89"/>
      <c r="H24" s="89"/>
      <c r="I24" s="89"/>
      <c r="J24" s="89"/>
      <c r="K24" s="89"/>
      <c r="L24" s="89"/>
    </row>
    <row r="25" spans="1:12" ht="34.5" customHeight="1">
      <c r="A25" s="85" t="s">
        <v>252</v>
      </c>
      <c r="B25" s="86" t="s">
        <v>261</v>
      </c>
      <c r="C25" s="87" t="s">
        <v>64</v>
      </c>
      <c r="D25" s="88">
        <v>700</v>
      </c>
      <c r="E25" s="88">
        <v>700</v>
      </c>
      <c r="F25" s="89"/>
      <c r="G25" s="89"/>
      <c r="H25" s="89"/>
      <c r="I25" s="89"/>
      <c r="J25" s="89"/>
      <c r="K25" s="89"/>
      <c r="L25" s="89"/>
    </row>
    <row r="26" spans="1:12" ht="34.5" customHeight="1">
      <c r="A26" s="85" t="s">
        <v>252</v>
      </c>
      <c r="B26" s="86" t="s">
        <v>262</v>
      </c>
      <c r="C26" s="87" t="s">
        <v>64</v>
      </c>
      <c r="D26" s="88">
        <v>1.908</v>
      </c>
      <c r="E26" s="88">
        <v>1.908</v>
      </c>
      <c r="F26" s="89"/>
      <c r="G26" s="89"/>
      <c r="H26" s="89"/>
      <c r="I26" s="89"/>
      <c r="J26" s="89"/>
      <c r="K26" s="89"/>
      <c r="L26" s="89"/>
    </row>
    <row r="27" spans="1:12" ht="34.5" customHeight="1">
      <c r="A27" s="85" t="s">
        <v>252</v>
      </c>
      <c r="B27" s="86" t="s">
        <v>263</v>
      </c>
      <c r="C27" s="87" t="s">
        <v>64</v>
      </c>
      <c r="D27" s="88">
        <v>60.0603</v>
      </c>
      <c r="E27" s="88">
        <v>60.0603</v>
      </c>
      <c r="F27" s="89"/>
      <c r="G27" s="89"/>
      <c r="H27" s="89"/>
      <c r="I27" s="89"/>
      <c r="J27" s="89"/>
      <c r="K27" s="89"/>
      <c r="L27" s="89"/>
    </row>
    <row r="28" spans="1:12" ht="34.5" customHeight="1">
      <c r="A28" s="85" t="s">
        <v>252</v>
      </c>
      <c r="B28" s="86" t="s">
        <v>264</v>
      </c>
      <c r="C28" s="87" t="s">
        <v>64</v>
      </c>
      <c r="D28" s="88">
        <v>29.818</v>
      </c>
      <c r="E28" s="88">
        <v>29.818</v>
      </c>
      <c r="F28" s="89"/>
      <c r="G28" s="89"/>
      <c r="H28" s="89"/>
      <c r="I28" s="89"/>
      <c r="J28" s="89"/>
      <c r="K28" s="89"/>
      <c r="L28" s="89"/>
    </row>
    <row r="29" spans="1:12" ht="34.5" customHeight="1">
      <c r="A29" s="85" t="s">
        <v>252</v>
      </c>
      <c r="B29" s="86" t="s">
        <v>265</v>
      </c>
      <c r="C29" s="87" t="s">
        <v>64</v>
      </c>
      <c r="D29" s="88">
        <v>23.4</v>
      </c>
      <c r="E29" s="88">
        <v>23.4</v>
      </c>
      <c r="F29" s="89"/>
      <c r="G29" s="89"/>
      <c r="H29" s="89"/>
      <c r="I29" s="89"/>
      <c r="J29" s="89"/>
      <c r="K29" s="89"/>
      <c r="L29" s="89"/>
    </row>
    <row r="30" spans="1:12" ht="34.5" customHeight="1">
      <c r="A30" s="85" t="s">
        <v>252</v>
      </c>
      <c r="B30" s="86" t="s">
        <v>266</v>
      </c>
      <c r="C30" s="87" t="s">
        <v>64</v>
      </c>
      <c r="D30" s="88">
        <v>3.108</v>
      </c>
      <c r="E30" s="88">
        <v>3.108</v>
      </c>
      <c r="F30" s="89"/>
      <c r="G30" s="89"/>
      <c r="H30" s="89"/>
      <c r="I30" s="89"/>
      <c r="J30" s="89"/>
      <c r="K30" s="89"/>
      <c r="L30" s="89"/>
    </row>
    <row r="31" spans="1:12" ht="34.5" customHeight="1">
      <c r="A31" s="85" t="s">
        <v>252</v>
      </c>
      <c r="B31" s="86" t="s">
        <v>267</v>
      </c>
      <c r="C31" s="87" t="s">
        <v>64</v>
      </c>
      <c r="D31" s="88">
        <v>110</v>
      </c>
      <c r="E31" s="88">
        <v>110</v>
      </c>
      <c r="F31" s="89"/>
      <c r="G31" s="89"/>
      <c r="H31" s="89"/>
      <c r="I31" s="89"/>
      <c r="J31" s="89"/>
      <c r="K31" s="89"/>
      <c r="L31" s="89"/>
    </row>
    <row r="32" spans="1:12" ht="34.5" customHeight="1">
      <c r="A32" s="85" t="s">
        <v>252</v>
      </c>
      <c r="B32" s="86" t="s">
        <v>268</v>
      </c>
      <c r="C32" s="87" t="s">
        <v>64</v>
      </c>
      <c r="D32" s="88">
        <v>12.708</v>
      </c>
      <c r="E32" s="88">
        <v>12.708</v>
      </c>
      <c r="F32" s="89"/>
      <c r="G32" s="89"/>
      <c r="H32" s="89"/>
      <c r="I32" s="89"/>
      <c r="J32" s="89"/>
      <c r="K32" s="89"/>
      <c r="L32" s="89"/>
    </row>
    <row r="33" spans="1:12" ht="34.5" customHeight="1">
      <c r="A33" s="85" t="s">
        <v>252</v>
      </c>
      <c r="B33" s="86" t="s">
        <v>269</v>
      </c>
      <c r="C33" s="87" t="s">
        <v>64</v>
      </c>
      <c r="D33" s="88">
        <v>81</v>
      </c>
      <c r="E33" s="88">
        <v>81</v>
      </c>
      <c r="F33" s="89"/>
      <c r="G33" s="89"/>
      <c r="H33" s="89"/>
      <c r="I33" s="89"/>
      <c r="J33" s="89"/>
      <c r="K33" s="89"/>
      <c r="L33" s="89"/>
    </row>
    <row r="34" spans="1:12" ht="34.5" customHeight="1">
      <c r="A34" s="85" t="s">
        <v>252</v>
      </c>
      <c r="B34" s="86" t="s">
        <v>270</v>
      </c>
      <c r="C34" s="87" t="s">
        <v>64</v>
      </c>
      <c r="D34" s="88">
        <v>369.885255</v>
      </c>
      <c r="E34" s="88">
        <v>369.885255</v>
      </c>
      <c r="F34" s="89"/>
      <c r="G34" s="89"/>
      <c r="H34" s="89"/>
      <c r="I34" s="89"/>
      <c r="J34" s="89"/>
      <c r="K34" s="89"/>
      <c r="L34" s="89"/>
    </row>
    <row r="35" spans="1:12" ht="34.5" customHeight="1">
      <c r="A35" s="85" t="s">
        <v>252</v>
      </c>
      <c r="B35" s="86" t="s">
        <v>271</v>
      </c>
      <c r="C35" s="87" t="s">
        <v>64</v>
      </c>
      <c r="D35" s="88">
        <v>12.708</v>
      </c>
      <c r="E35" s="88">
        <v>12.708</v>
      </c>
      <c r="F35" s="89"/>
      <c r="G35" s="89"/>
      <c r="H35" s="89"/>
      <c r="I35" s="89"/>
      <c r="J35" s="89"/>
      <c r="K35" s="89"/>
      <c r="L35" s="89"/>
    </row>
    <row r="36" spans="1:12" ht="34.5" customHeight="1">
      <c r="A36" s="85" t="s">
        <v>252</v>
      </c>
      <c r="B36" s="86" t="s">
        <v>272</v>
      </c>
      <c r="C36" s="87" t="s">
        <v>64</v>
      </c>
      <c r="D36" s="88">
        <v>28.30289</v>
      </c>
      <c r="E36" s="88">
        <v>28.30289</v>
      </c>
      <c r="F36" s="89"/>
      <c r="G36" s="89"/>
      <c r="H36" s="89"/>
      <c r="I36" s="89"/>
      <c r="J36" s="89"/>
      <c r="K36" s="89"/>
      <c r="L36" s="89"/>
    </row>
    <row r="37" spans="1:12" ht="34.5" customHeight="1">
      <c r="A37" s="85" t="s">
        <v>252</v>
      </c>
      <c r="B37" s="86" t="s">
        <v>273</v>
      </c>
      <c r="C37" s="87" t="s">
        <v>64</v>
      </c>
      <c r="D37" s="88">
        <v>58.2856</v>
      </c>
      <c r="E37" s="88">
        <v>58.2856</v>
      </c>
      <c r="F37" s="89"/>
      <c r="G37" s="89"/>
      <c r="H37" s="89"/>
      <c r="I37" s="89"/>
      <c r="J37" s="89"/>
      <c r="K37" s="89"/>
      <c r="L37" s="89"/>
    </row>
    <row r="38" spans="1:12" ht="34.5" customHeight="1">
      <c r="A38" s="85" t="s">
        <v>252</v>
      </c>
      <c r="B38" s="86" t="s">
        <v>274</v>
      </c>
      <c r="C38" s="87" t="s">
        <v>64</v>
      </c>
      <c r="D38" s="88">
        <v>6.708</v>
      </c>
      <c r="E38" s="88">
        <v>6.708</v>
      </c>
      <c r="F38" s="89"/>
      <c r="G38" s="89"/>
      <c r="H38" s="89"/>
      <c r="I38" s="89"/>
      <c r="J38" s="89"/>
      <c r="K38" s="89"/>
      <c r="L38" s="89"/>
    </row>
    <row r="39" spans="1:12" ht="34.5" customHeight="1">
      <c r="A39" s="85" t="s">
        <v>252</v>
      </c>
      <c r="B39" s="86" t="s">
        <v>275</v>
      </c>
      <c r="C39" s="87" t="s">
        <v>64</v>
      </c>
      <c r="D39" s="88">
        <v>7.2</v>
      </c>
      <c r="E39" s="88">
        <v>7.2</v>
      </c>
      <c r="F39" s="89"/>
      <c r="G39" s="89"/>
      <c r="H39" s="89"/>
      <c r="I39" s="89"/>
      <c r="J39" s="89"/>
      <c r="K39" s="89"/>
      <c r="L39" s="89"/>
    </row>
    <row r="40" spans="1:12" ht="34.5" customHeight="1">
      <c r="A40" s="85" t="s">
        <v>252</v>
      </c>
      <c r="B40" s="86" t="s">
        <v>276</v>
      </c>
      <c r="C40" s="87" t="s">
        <v>64</v>
      </c>
      <c r="D40" s="88">
        <v>68.8</v>
      </c>
      <c r="E40" s="88">
        <v>68.8</v>
      </c>
      <c r="F40" s="89"/>
      <c r="G40" s="89"/>
      <c r="H40" s="89"/>
      <c r="I40" s="89"/>
      <c r="J40" s="89"/>
      <c r="K40" s="89"/>
      <c r="L40" s="89"/>
    </row>
    <row r="41" spans="1:12" ht="34.5" customHeight="1">
      <c r="A41" s="85" t="s">
        <v>252</v>
      </c>
      <c r="B41" s="86" t="s">
        <v>277</v>
      </c>
      <c r="C41" s="87" t="s">
        <v>64</v>
      </c>
      <c r="D41" s="88">
        <v>4.393</v>
      </c>
      <c r="E41" s="88">
        <v>4.393</v>
      </c>
      <c r="F41" s="89"/>
      <c r="G41" s="89"/>
      <c r="H41" s="89"/>
      <c r="I41" s="89"/>
      <c r="J41" s="89"/>
      <c r="K41" s="89"/>
      <c r="L41" s="89"/>
    </row>
    <row r="42" spans="1:12" ht="34.5" customHeight="1">
      <c r="A42" s="85" t="s">
        <v>252</v>
      </c>
      <c r="B42" s="86" t="s">
        <v>278</v>
      </c>
      <c r="C42" s="87" t="s">
        <v>64</v>
      </c>
      <c r="D42" s="88">
        <v>4.8</v>
      </c>
      <c r="E42" s="88">
        <v>4.8</v>
      </c>
      <c r="F42" s="89"/>
      <c r="G42" s="89"/>
      <c r="H42" s="89"/>
      <c r="I42" s="89"/>
      <c r="J42" s="89"/>
      <c r="K42" s="89"/>
      <c r="L42" s="89"/>
    </row>
    <row r="43" spans="1:12" ht="34.5" customHeight="1">
      <c r="A43" s="85" t="s">
        <v>252</v>
      </c>
      <c r="B43" s="86" t="s">
        <v>279</v>
      </c>
      <c r="C43" s="87" t="s">
        <v>64</v>
      </c>
      <c r="D43" s="88">
        <v>2.745</v>
      </c>
      <c r="E43" s="88">
        <v>2.745</v>
      </c>
      <c r="F43" s="89"/>
      <c r="G43" s="89"/>
      <c r="H43" s="89"/>
      <c r="I43" s="89"/>
      <c r="J43" s="89"/>
      <c r="K43" s="89"/>
      <c r="L43" s="89"/>
    </row>
    <row r="44" spans="1:12" ht="34.5" customHeight="1">
      <c r="A44" s="85" t="s">
        <v>252</v>
      </c>
      <c r="B44" s="86" t="s">
        <v>280</v>
      </c>
      <c r="C44" s="87" t="s">
        <v>64</v>
      </c>
      <c r="D44" s="88">
        <v>9.108</v>
      </c>
      <c r="E44" s="88">
        <v>9.108</v>
      </c>
      <c r="F44" s="89"/>
      <c r="G44" s="89"/>
      <c r="H44" s="89"/>
      <c r="I44" s="89"/>
      <c r="J44" s="89"/>
      <c r="K44" s="89"/>
      <c r="L44" s="89"/>
    </row>
    <row r="45" spans="1:12" ht="34.5" customHeight="1">
      <c r="A45" s="85" t="s">
        <v>252</v>
      </c>
      <c r="B45" s="86" t="s">
        <v>281</v>
      </c>
      <c r="C45" s="87" t="s">
        <v>64</v>
      </c>
      <c r="D45" s="88">
        <v>30</v>
      </c>
      <c r="E45" s="88">
        <v>30</v>
      </c>
      <c r="F45" s="89"/>
      <c r="G45" s="89"/>
      <c r="H45" s="89"/>
      <c r="I45" s="89"/>
      <c r="J45" s="89"/>
      <c r="K45" s="89"/>
      <c r="L45" s="89"/>
    </row>
    <row r="46" spans="1:12" ht="34.5" customHeight="1">
      <c r="A46" s="85" t="s">
        <v>252</v>
      </c>
      <c r="B46" s="86" t="s">
        <v>282</v>
      </c>
      <c r="C46" s="87" t="s">
        <v>64</v>
      </c>
      <c r="D46" s="88">
        <v>12</v>
      </c>
      <c r="E46" s="88">
        <v>12</v>
      </c>
      <c r="F46" s="89"/>
      <c r="G46" s="89"/>
      <c r="H46" s="89"/>
      <c r="I46" s="89"/>
      <c r="J46" s="89"/>
      <c r="K46" s="89"/>
      <c r="L46" s="89"/>
    </row>
    <row r="47" spans="1:12" ht="34.5" customHeight="1">
      <c r="A47" s="85" t="s">
        <v>252</v>
      </c>
      <c r="B47" s="86" t="s">
        <v>283</v>
      </c>
      <c r="C47" s="87" t="s">
        <v>64</v>
      </c>
      <c r="D47" s="88">
        <v>150</v>
      </c>
      <c r="E47" s="88"/>
      <c r="F47" s="90">
        <v>150</v>
      </c>
      <c r="G47" s="89"/>
      <c r="H47" s="89"/>
      <c r="I47" s="89"/>
      <c r="J47" s="89"/>
      <c r="K47" s="89"/>
      <c r="L47" s="89"/>
    </row>
    <row r="48" spans="1:12" ht="34.5" customHeight="1">
      <c r="A48" s="85" t="s">
        <v>252</v>
      </c>
      <c r="B48" s="86" t="s">
        <v>284</v>
      </c>
      <c r="C48" s="87" t="s">
        <v>64</v>
      </c>
      <c r="D48" s="88">
        <v>190.53936</v>
      </c>
      <c r="E48" s="88">
        <v>190.53936</v>
      </c>
      <c r="F48" s="90"/>
      <c r="G48" s="89"/>
      <c r="H48" s="89"/>
      <c r="I48" s="89"/>
      <c r="J48" s="89"/>
      <c r="K48" s="89"/>
      <c r="L48" s="89"/>
    </row>
    <row r="49" spans="1:12" ht="34.5" customHeight="1">
      <c r="A49" s="83" t="s">
        <v>49</v>
      </c>
      <c r="B49" s="83"/>
      <c r="C49" s="89"/>
      <c r="D49" s="91">
        <f>2203.43858+150</f>
        <v>2353.43858</v>
      </c>
      <c r="E49" s="91">
        <v>2203.43858</v>
      </c>
      <c r="F49" s="90">
        <v>150</v>
      </c>
      <c r="G49" s="89"/>
      <c r="H49" s="89"/>
      <c r="I49" s="89"/>
      <c r="J49" s="89"/>
      <c r="K49" s="89"/>
      <c r="L49" s="89"/>
    </row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workbookViewId="0" topLeftCell="A7">
      <selection activeCell="A10" sqref="A10"/>
    </sheetView>
  </sheetViews>
  <sheetFormatPr defaultColWidth="9.33203125" defaultRowHeight="12.75" customHeight="1"/>
  <cols>
    <col min="1" max="1" width="44" style="66" customWidth="1"/>
    <col min="2" max="2" width="46.5" style="66" customWidth="1"/>
    <col min="3" max="3" width="20.16015625" style="66" bestFit="1" customWidth="1"/>
    <col min="4" max="4" width="27.66015625" style="66" customWidth="1"/>
    <col min="5" max="16384" width="9.33203125" style="63" customWidth="1"/>
  </cols>
  <sheetData>
    <row r="1" spans="1:4" s="66" customFormat="1" ht="24" customHeight="1">
      <c r="A1" s="67" t="s">
        <v>285</v>
      </c>
      <c r="B1" s="67"/>
      <c r="C1" s="67"/>
      <c r="D1" s="67"/>
    </row>
    <row r="2" spans="1:4" s="66" customFormat="1" ht="18.75" customHeight="1">
      <c r="A2" s="68" t="s">
        <v>286</v>
      </c>
      <c r="B2" s="69"/>
      <c r="C2" s="69"/>
      <c r="D2" s="69"/>
    </row>
    <row r="3" spans="1:4" s="66" customFormat="1" ht="15" customHeight="1">
      <c r="A3" s="70" t="s">
        <v>287</v>
      </c>
      <c r="B3" s="70"/>
      <c r="C3" s="70"/>
      <c r="D3" s="70"/>
    </row>
    <row r="4" spans="1:4" s="66" customFormat="1" ht="57.75" customHeight="1">
      <c r="A4" s="71" t="s">
        <v>288</v>
      </c>
      <c r="B4" s="71" t="s">
        <v>289</v>
      </c>
      <c r="C4" s="71" t="s">
        <v>290</v>
      </c>
      <c r="D4" s="71" t="s">
        <v>291</v>
      </c>
    </row>
    <row r="5" spans="1:4" s="66" customFormat="1" ht="24.75" customHeight="1">
      <c r="A5" s="72" t="s">
        <v>64</v>
      </c>
      <c r="B5" s="73" t="s">
        <v>292</v>
      </c>
      <c r="C5" s="74">
        <v>2023</v>
      </c>
      <c r="D5" s="75">
        <v>54000</v>
      </c>
    </row>
    <row r="6" spans="1:4" ht="24.75" customHeight="1">
      <c r="A6" s="74" t="s">
        <v>64</v>
      </c>
      <c r="B6" s="76" t="s">
        <v>293</v>
      </c>
      <c r="C6" s="74">
        <v>2023</v>
      </c>
      <c r="D6" s="77">
        <v>20000</v>
      </c>
    </row>
    <row r="7" spans="1:4" ht="24.75" customHeight="1">
      <c r="A7" s="74" t="s">
        <v>64</v>
      </c>
      <c r="B7" s="76" t="s">
        <v>294</v>
      </c>
      <c r="C7" s="74">
        <v>2023</v>
      </c>
      <c r="D7" s="77">
        <v>1400.0000000000002</v>
      </c>
    </row>
    <row r="8" spans="1:4" ht="24.75" customHeight="1">
      <c r="A8" s="74" t="s">
        <v>64</v>
      </c>
      <c r="B8" s="76" t="s">
        <v>295</v>
      </c>
      <c r="C8" s="74">
        <v>2023</v>
      </c>
      <c r="D8" s="77">
        <v>16000</v>
      </c>
    </row>
    <row r="9" spans="1:4" ht="24.75" customHeight="1">
      <c r="A9" s="74" t="s">
        <v>64</v>
      </c>
      <c r="B9" s="76" t="s">
        <v>296</v>
      </c>
      <c r="C9" s="74">
        <v>2023</v>
      </c>
      <c r="D9" s="77">
        <v>6000</v>
      </c>
    </row>
    <row r="10" spans="1:4" ht="24.75" customHeight="1">
      <c r="A10" s="74" t="s">
        <v>64</v>
      </c>
      <c r="B10" s="76" t="s">
        <v>297</v>
      </c>
      <c r="C10" s="74">
        <v>2023</v>
      </c>
      <c r="D10" s="77">
        <v>2000</v>
      </c>
    </row>
    <row r="11" spans="1:4" ht="24.75" customHeight="1">
      <c r="A11" s="74" t="s">
        <v>64</v>
      </c>
      <c r="B11" s="76" t="s">
        <v>298</v>
      </c>
      <c r="C11" s="74">
        <v>2023</v>
      </c>
      <c r="D11" s="77">
        <v>6000</v>
      </c>
    </row>
    <row r="12" spans="1:4" ht="24.75" customHeight="1">
      <c r="A12" s="74" t="s">
        <v>64</v>
      </c>
      <c r="B12" s="76" t="s">
        <v>299</v>
      </c>
      <c r="C12" s="74">
        <v>2023</v>
      </c>
      <c r="D12" s="77">
        <v>35000</v>
      </c>
    </row>
    <row r="13" spans="1:4" ht="24.75" customHeight="1">
      <c r="A13" s="74" t="s">
        <v>64</v>
      </c>
      <c r="B13" s="76" t="s">
        <v>300</v>
      </c>
      <c r="C13" s="74">
        <v>2023</v>
      </c>
      <c r="D13" s="77">
        <v>5000</v>
      </c>
    </row>
    <row r="14" spans="1:4" ht="24.75" customHeight="1">
      <c r="A14" s="74" t="s">
        <v>64</v>
      </c>
      <c r="B14" s="76" t="s">
        <v>301</v>
      </c>
      <c r="C14" s="74">
        <v>2023</v>
      </c>
      <c r="D14" s="77">
        <v>14000</v>
      </c>
    </row>
    <row r="15" spans="1:4" ht="24.75" customHeight="1">
      <c r="A15" s="74" t="s">
        <v>64</v>
      </c>
      <c r="B15" s="76" t="s">
        <v>302</v>
      </c>
      <c r="C15" s="74">
        <v>2023</v>
      </c>
      <c r="D15" s="77">
        <v>120000</v>
      </c>
    </row>
    <row r="16" spans="1:4" ht="24.75" customHeight="1">
      <c r="A16" s="74" t="s">
        <v>64</v>
      </c>
      <c r="B16" s="76" t="s">
        <v>303</v>
      </c>
      <c r="C16" s="74">
        <v>2023</v>
      </c>
      <c r="D16" s="77">
        <v>1300000</v>
      </c>
    </row>
    <row r="17" spans="1:4" ht="24.75" customHeight="1">
      <c r="A17" s="74" t="s">
        <v>64</v>
      </c>
      <c r="B17" s="76" t="s">
        <v>304</v>
      </c>
      <c r="C17" s="74">
        <v>2023</v>
      </c>
      <c r="D17" s="77">
        <v>5899</v>
      </c>
    </row>
    <row r="18" spans="1:4" ht="24.75" customHeight="1">
      <c r="A18" s="74" t="s">
        <v>64</v>
      </c>
      <c r="B18" s="76" t="s">
        <v>305</v>
      </c>
      <c r="C18" s="74">
        <v>2023</v>
      </c>
      <c r="D18" s="77">
        <v>1100000</v>
      </c>
    </row>
    <row r="19" spans="1:4" ht="24.75" customHeight="1">
      <c r="A19" s="74" t="s">
        <v>64</v>
      </c>
      <c r="B19" s="76" t="s">
        <v>306</v>
      </c>
      <c r="C19" s="74">
        <v>2023</v>
      </c>
      <c r="D19" s="77">
        <v>192000</v>
      </c>
    </row>
    <row r="20" spans="1:4" ht="24.75" customHeight="1">
      <c r="A20" s="74" t="s">
        <v>64</v>
      </c>
      <c r="B20" s="76" t="s">
        <v>306</v>
      </c>
      <c r="C20" s="74">
        <v>2023</v>
      </c>
      <c r="D20" s="77">
        <v>72000</v>
      </c>
    </row>
    <row r="21" spans="1:4" ht="24.75" customHeight="1">
      <c r="A21" s="74" t="s">
        <v>64</v>
      </c>
      <c r="B21" s="76" t="s">
        <v>306</v>
      </c>
      <c r="C21" s="74">
        <v>2023</v>
      </c>
      <c r="D21" s="77">
        <v>72000</v>
      </c>
    </row>
    <row r="22" spans="1:4" ht="24.75" customHeight="1">
      <c r="A22" s="74" t="s">
        <v>64</v>
      </c>
      <c r="B22" s="76" t="s">
        <v>306</v>
      </c>
      <c r="C22" s="74">
        <v>2023</v>
      </c>
      <c r="D22" s="77">
        <v>48000</v>
      </c>
    </row>
    <row r="23" spans="1:4" ht="24.75" customHeight="1">
      <c r="A23" s="74" t="s">
        <v>64</v>
      </c>
      <c r="B23" s="76" t="s">
        <v>307</v>
      </c>
      <c r="C23" s="74">
        <v>2023</v>
      </c>
      <c r="D23" s="77">
        <v>810000</v>
      </c>
    </row>
    <row r="24" spans="1:4" ht="24.75" customHeight="1">
      <c r="A24" s="74" t="s">
        <v>64</v>
      </c>
      <c r="B24" s="76" t="s">
        <v>306</v>
      </c>
      <c r="C24" s="74">
        <v>2023</v>
      </c>
      <c r="D24" s="77">
        <v>48000</v>
      </c>
    </row>
    <row r="25" spans="1:4" ht="24.75" customHeight="1">
      <c r="A25" s="74" t="s">
        <v>64</v>
      </c>
      <c r="B25" s="76" t="s">
        <v>306</v>
      </c>
      <c r="C25" s="74">
        <v>2023</v>
      </c>
      <c r="D25" s="77">
        <v>72000</v>
      </c>
    </row>
    <row r="26" spans="1:4" ht="24.75" customHeight="1">
      <c r="A26" s="74" t="s">
        <v>64</v>
      </c>
      <c r="B26" s="76" t="s">
        <v>306</v>
      </c>
      <c r="C26" s="74">
        <v>2023</v>
      </c>
      <c r="D26" s="77">
        <v>48000</v>
      </c>
    </row>
    <row r="27" spans="1:4" ht="24.75" customHeight="1">
      <c r="A27" s="74" t="s">
        <v>64</v>
      </c>
      <c r="B27" s="76" t="s">
        <v>306</v>
      </c>
      <c r="C27" s="74">
        <v>2023</v>
      </c>
      <c r="D27" s="77">
        <v>96000</v>
      </c>
    </row>
    <row r="28" spans="1:4" ht="24.75" customHeight="1">
      <c r="A28" s="74" t="s">
        <v>64</v>
      </c>
      <c r="B28" s="76" t="s">
        <v>306</v>
      </c>
      <c r="C28" s="74">
        <v>2023</v>
      </c>
      <c r="D28" s="77">
        <v>192000</v>
      </c>
    </row>
    <row r="29" spans="1:4" ht="24.75" customHeight="1">
      <c r="A29" s="74" t="s">
        <v>64</v>
      </c>
      <c r="B29" s="76" t="s">
        <v>306</v>
      </c>
      <c r="C29" s="74">
        <v>2023</v>
      </c>
      <c r="D29" s="77">
        <v>72000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" right="0" top="0.79" bottom="0.79" header="0.5" footer="0.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35" sqref="E35"/>
    </sheetView>
  </sheetViews>
  <sheetFormatPr defaultColWidth="9.33203125" defaultRowHeight="11.25"/>
  <cols>
    <col min="1" max="1" width="20.66015625" style="63" customWidth="1"/>
    <col min="2" max="2" width="15.66015625" style="63" customWidth="1"/>
    <col min="3" max="3" width="17.83203125" style="63" customWidth="1"/>
    <col min="4" max="4" width="40.66015625" style="63" customWidth="1"/>
    <col min="5" max="5" width="12" style="63" customWidth="1"/>
    <col min="6" max="6" width="8.83203125" style="63" customWidth="1"/>
    <col min="7" max="7" width="46.5" style="63" customWidth="1"/>
    <col min="8" max="16384" width="9.33203125" style="63" customWidth="1"/>
  </cols>
  <sheetData>
    <row r="1" ht="21" customHeight="1">
      <c r="A1" s="64" t="s">
        <v>308</v>
      </c>
    </row>
    <row r="2" spans="1:9" ht="15">
      <c r="A2" s="59" t="s">
        <v>309</v>
      </c>
      <c r="B2" s="60"/>
      <c r="C2" s="60"/>
      <c r="D2" s="60"/>
      <c r="E2" s="60"/>
      <c r="F2" s="60"/>
      <c r="G2" s="61"/>
      <c r="H2" s="65"/>
      <c r="I2" s="65"/>
    </row>
    <row r="3" spans="1:7" ht="18" customHeight="1">
      <c r="A3" s="51" t="s">
        <v>310</v>
      </c>
      <c r="B3" s="52"/>
      <c r="C3" s="52" t="s">
        <v>311</v>
      </c>
      <c r="D3" s="52"/>
      <c r="E3" s="51" t="s">
        <v>312</v>
      </c>
      <c r="F3" s="52"/>
      <c r="G3" s="52" t="s">
        <v>313</v>
      </c>
    </row>
    <row r="4" spans="1:7" ht="18" customHeight="1">
      <c r="A4" s="51" t="s">
        <v>234</v>
      </c>
      <c r="B4" s="52"/>
      <c r="C4" s="52" t="s">
        <v>314</v>
      </c>
      <c r="D4" s="52"/>
      <c r="E4" s="51" t="s">
        <v>315</v>
      </c>
      <c r="F4" s="52"/>
      <c r="G4" s="52" t="s">
        <v>316</v>
      </c>
    </row>
    <row r="5" spans="1:7" ht="18" customHeight="1">
      <c r="A5" s="54" t="s">
        <v>317</v>
      </c>
      <c r="B5" s="55" t="s">
        <v>318</v>
      </c>
      <c r="C5" s="56" t="s">
        <v>319</v>
      </c>
      <c r="D5" s="28"/>
      <c r="E5" s="28"/>
      <c r="F5" s="29"/>
      <c r="G5" s="28"/>
    </row>
    <row r="6" spans="1:7" ht="18" customHeight="1">
      <c r="A6" s="57" t="s">
        <v>320</v>
      </c>
      <c r="B6" s="51" t="s">
        <v>321</v>
      </c>
      <c r="C6" s="51" t="s">
        <v>322</v>
      </c>
      <c r="D6" s="51" t="s">
        <v>323</v>
      </c>
      <c r="E6" s="51" t="s">
        <v>324</v>
      </c>
      <c r="F6" s="51"/>
      <c r="G6" s="51"/>
    </row>
    <row r="7" spans="1:7" ht="18" customHeight="1">
      <c r="A7" s="51"/>
      <c r="B7" s="51"/>
      <c r="C7" s="51"/>
      <c r="D7" s="51"/>
      <c r="E7" s="51" t="s">
        <v>325</v>
      </c>
      <c r="F7" s="51" t="s">
        <v>326</v>
      </c>
      <c r="G7" s="51" t="s">
        <v>327</v>
      </c>
    </row>
    <row r="8" spans="1:7" ht="18" customHeight="1">
      <c r="A8" s="54" t="s">
        <v>328</v>
      </c>
      <c r="B8" s="31" t="s">
        <v>329</v>
      </c>
      <c r="C8" s="56" t="s">
        <v>330</v>
      </c>
      <c r="D8" s="56" t="s">
        <v>330</v>
      </c>
      <c r="E8" s="56" t="s">
        <v>331</v>
      </c>
      <c r="F8" s="56">
        <v>2</v>
      </c>
      <c r="G8" s="56" t="s">
        <v>332</v>
      </c>
    </row>
    <row r="9" spans="1:7" ht="18" customHeight="1">
      <c r="A9" s="54"/>
      <c r="B9" s="31" t="s">
        <v>329</v>
      </c>
      <c r="C9" s="56" t="s">
        <v>333</v>
      </c>
      <c r="D9" s="56" t="s">
        <v>333</v>
      </c>
      <c r="E9" s="56" t="s">
        <v>331</v>
      </c>
      <c r="F9" s="56">
        <v>1</v>
      </c>
      <c r="G9" s="56" t="s">
        <v>334</v>
      </c>
    </row>
    <row r="10" spans="1:7" ht="18" customHeight="1">
      <c r="A10" s="54"/>
      <c r="B10" s="31" t="s">
        <v>335</v>
      </c>
      <c r="C10" s="56" t="s">
        <v>336</v>
      </c>
      <c r="D10" s="56" t="s">
        <v>336</v>
      </c>
      <c r="E10" s="56" t="s">
        <v>331</v>
      </c>
      <c r="F10" s="56">
        <v>4000</v>
      </c>
      <c r="G10" s="56" t="s">
        <v>337</v>
      </c>
    </row>
    <row r="11" spans="1:7" ht="18" customHeight="1">
      <c r="A11" s="54"/>
      <c r="B11" s="31" t="s">
        <v>335</v>
      </c>
      <c r="C11" s="56" t="s">
        <v>338</v>
      </c>
      <c r="D11" s="56" t="s">
        <v>338</v>
      </c>
      <c r="E11" s="56" t="s">
        <v>331</v>
      </c>
      <c r="F11" s="56">
        <v>9000</v>
      </c>
      <c r="G11" s="56" t="s">
        <v>339</v>
      </c>
    </row>
    <row r="12" spans="1:7" ht="18" customHeight="1">
      <c r="A12" s="54"/>
      <c r="B12" s="31" t="s">
        <v>335</v>
      </c>
      <c r="C12" s="56" t="s">
        <v>340</v>
      </c>
      <c r="D12" s="56" t="s">
        <v>340</v>
      </c>
      <c r="E12" s="56" t="s">
        <v>331</v>
      </c>
      <c r="F12" s="56">
        <v>193180</v>
      </c>
      <c r="G12" s="56" t="s">
        <v>339</v>
      </c>
    </row>
    <row r="13" spans="1:7" ht="18" customHeight="1">
      <c r="A13" s="54"/>
      <c r="B13" s="31" t="s">
        <v>341</v>
      </c>
      <c r="C13" s="56" t="s">
        <v>342</v>
      </c>
      <c r="D13" s="56" t="s">
        <v>342</v>
      </c>
      <c r="E13" s="56" t="s">
        <v>331</v>
      </c>
      <c r="F13" s="56">
        <v>100</v>
      </c>
      <c r="G13" s="56" t="s">
        <v>343</v>
      </c>
    </row>
    <row r="14" spans="1:7" ht="18" customHeight="1">
      <c r="A14" s="54"/>
      <c r="B14" s="31" t="s">
        <v>344</v>
      </c>
      <c r="C14" s="56" t="s">
        <v>345</v>
      </c>
      <c r="D14" s="56" t="s">
        <v>345</v>
      </c>
      <c r="E14" s="56" t="s">
        <v>346</v>
      </c>
      <c r="F14" s="56"/>
      <c r="G14" s="56" t="s">
        <v>347</v>
      </c>
    </row>
    <row r="15" spans="1:7" ht="18" customHeight="1">
      <c r="A15" s="54" t="s">
        <v>348</v>
      </c>
      <c r="B15" s="31" t="s">
        <v>349</v>
      </c>
      <c r="C15" s="56" t="s">
        <v>350</v>
      </c>
      <c r="D15" s="56" t="s">
        <v>350</v>
      </c>
      <c r="E15" s="56" t="s">
        <v>346</v>
      </c>
      <c r="F15" s="56"/>
      <c r="G15" s="56" t="s">
        <v>351</v>
      </c>
    </row>
    <row r="16" spans="1:7" ht="18" customHeight="1">
      <c r="A16" s="54"/>
      <c r="B16" s="31" t="s">
        <v>352</v>
      </c>
      <c r="C16" s="56"/>
      <c r="D16" s="56"/>
      <c r="E16" s="56"/>
      <c r="F16" s="56"/>
      <c r="G16" s="56"/>
    </row>
    <row r="17" spans="1:7" ht="18" customHeight="1">
      <c r="A17" s="54"/>
      <c r="B17" s="31" t="s">
        <v>352</v>
      </c>
      <c r="C17" s="56"/>
      <c r="D17" s="56"/>
      <c r="E17" s="56"/>
      <c r="F17" s="56"/>
      <c r="G17" s="56"/>
    </row>
    <row r="18" spans="1:7" ht="18" customHeight="1">
      <c r="A18" s="54"/>
      <c r="B18" s="31" t="s">
        <v>352</v>
      </c>
      <c r="C18" s="56"/>
      <c r="D18" s="56"/>
      <c r="E18" s="56"/>
      <c r="F18" s="56"/>
      <c r="G18" s="56"/>
    </row>
    <row r="19" spans="1:7" ht="18" customHeight="1">
      <c r="A19" s="54" t="s">
        <v>353</v>
      </c>
      <c r="B19" s="31" t="s">
        <v>354</v>
      </c>
      <c r="C19" s="56" t="s">
        <v>355</v>
      </c>
      <c r="D19" s="56" t="s">
        <v>355</v>
      </c>
      <c r="E19" s="56" t="s">
        <v>356</v>
      </c>
      <c r="F19" s="56">
        <v>80</v>
      </c>
      <c r="G19" s="56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4"/>
    <mergeCell ref="A15:A18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33203125" defaultRowHeight="11.25"/>
  <cols>
    <col min="1" max="1" width="18.83203125" style="63" customWidth="1"/>
    <col min="2" max="2" width="26.33203125" style="63" customWidth="1"/>
    <col min="3" max="4" width="29.16015625" style="63" customWidth="1"/>
    <col min="5" max="5" width="12" style="63" customWidth="1"/>
    <col min="6" max="6" width="8.83203125" style="63" customWidth="1"/>
    <col min="7" max="7" width="46.5" style="63" customWidth="1"/>
    <col min="8" max="16384" width="9.33203125" style="63" customWidth="1"/>
  </cols>
  <sheetData>
    <row r="1" ht="24" customHeight="1">
      <c r="A1" s="64" t="s">
        <v>308</v>
      </c>
    </row>
    <row r="2" spans="1:9" ht="15">
      <c r="A2" s="59" t="s">
        <v>309</v>
      </c>
      <c r="B2" s="60"/>
      <c r="C2" s="60"/>
      <c r="D2" s="60"/>
      <c r="E2" s="60"/>
      <c r="F2" s="60"/>
      <c r="G2" s="61"/>
      <c r="H2" s="65"/>
      <c r="I2" s="65"/>
    </row>
    <row r="3" spans="1:7" s="62" customFormat="1" ht="21" customHeight="1">
      <c r="A3" s="51" t="s">
        <v>310</v>
      </c>
      <c r="B3" s="52"/>
      <c r="C3" s="52" t="s">
        <v>357</v>
      </c>
      <c r="D3" s="52"/>
      <c r="E3" s="51" t="s">
        <v>312</v>
      </c>
      <c r="F3" s="52"/>
      <c r="G3" s="52" t="s">
        <v>313</v>
      </c>
    </row>
    <row r="4" spans="1:7" s="62" customFormat="1" ht="21" customHeight="1">
      <c r="A4" s="51" t="s">
        <v>234</v>
      </c>
      <c r="B4" s="52"/>
      <c r="C4" s="52" t="s">
        <v>314</v>
      </c>
      <c r="D4" s="52"/>
      <c r="E4" s="51" t="s">
        <v>315</v>
      </c>
      <c r="F4" s="52"/>
      <c r="G4" s="52" t="s">
        <v>358</v>
      </c>
    </row>
    <row r="5" spans="1:7" s="62" customFormat="1" ht="21" customHeight="1">
      <c r="A5" s="54" t="s">
        <v>317</v>
      </c>
      <c r="B5" s="55" t="s">
        <v>318</v>
      </c>
      <c r="C5" s="56" t="s">
        <v>359</v>
      </c>
      <c r="D5" s="28"/>
      <c r="E5" s="28"/>
      <c r="F5" s="29"/>
      <c r="G5" s="28"/>
    </row>
    <row r="6" spans="1:7" s="62" customFormat="1" ht="21" customHeight="1">
      <c r="A6" s="57" t="s">
        <v>320</v>
      </c>
      <c r="B6" s="51" t="s">
        <v>321</v>
      </c>
      <c r="C6" s="51" t="s">
        <v>322</v>
      </c>
      <c r="D6" s="51" t="s">
        <v>323</v>
      </c>
      <c r="E6" s="51" t="s">
        <v>324</v>
      </c>
      <c r="F6" s="51"/>
      <c r="G6" s="51"/>
    </row>
    <row r="7" spans="1:7" s="62" customFormat="1" ht="21" customHeight="1">
      <c r="A7" s="51"/>
      <c r="B7" s="51"/>
      <c r="C7" s="51"/>
      <c r="D7" s="51"/>
      <c r="E7" s="51" t="s">
        <v>325</v>
      </c>
      <c r="F7" s="51" t="s">
        <v>360</v>
      </c>
      <c r="G7" s="51" t="s">
        <v>327</v>
      </c>
    </row>
    <row r="8" spans="1:7" s="62" customFormat="1" ht="21" customHeight="1">
      <c r="A8" s="54" t="s">
        <v>328</v>
      </c>
      <c r="B8" s="31" t="s">
        <v>329</v>
      </c>
      <c r="C8" s="56" t="s">
        <v>361</v>
      </c>
      <c r="D8" s="56" t="s">
        <v>361</v>
      </c>
      <c r="E8" s="56" t="s">
        <v>331</v>
      </c>
      <c r="F8" s="56">
        <v>68</v>
      </c>
      <c r="G8" s="56" t="s">
        <v>362</v>
      </c>
    </row>
    <row r="9" spans="1:7" s="62" customFormat="1" ht="21" customHeight="1">
      <c r="A9" s="54"/>
      <c r="B9" s="31" t="s">
        <v>329</v>
      </c>
      <c r="C9" s="56" t="s">
        <v>363</v>
      </c>
      <c r="D9" s="56" t="s">
        <v>363</v>
      </c>
      <c r="E9" s="56" t="s">
        <v>331</v>
      </c>
      <c r="F9" s="56">
        <v>44</v>
      </c>
      <c r="G9" s="56" t="s">
        <v>362</v>
      </c>
    </row>
    <row r="10" spans="1:7" s="62" customFormat="1" ht="21" customHeight="1">
      <c r="A10" s="54"/>
      <c r="B10" s="31" t="s">
        <v>329</v>
      </c>
      <c r="C10" s="56" t="s">
        <v>364</v>
      </c>
      <c r="D10" s="56" t="s">
        <v>364</v>
      </c>
      <c r="E10" s="56" t="s">
        <v>331</v>
      </c>
      <c r="F10" s="56">
        <v>48</v>
      </c>
      <c r="G10" s="56" t="s">
        <v>362</v>
      </c>
    </row>
    <row r="11" spans="1:7" s="62" customFormat="1" ht="21" customHeight="1">
      <c r="A11" s="54"/>
      <c r="B11" s="31" t="s">
        <v>341</v>
      </c>
      <c r="C11" s="56" t="s">
        <v>365</v>
      </c>
      <c r="D11" s="56" t="s">
        <v>365</v>
      </c>
      <c r="E11" s="56" t="s">
        <v>331</v>
      </c>
      <c r="F11" s="56">
        <v>40</v>
      </c>
      <c r="G11" s="56" t="s">
        <v>362</v>
      </c>
    </row>
    <row r="12" spans="1:7" s="62" customFormat="1" ht="21" customHeight="1">
      <c r="A12" s="54"/>
      <c r="B12" s="31" t="s">
        <v>344</v>
      </c>
      <c r="C12" s="56" t="s">
        <v>342</v>
      </c>
      <c r="D12" s="56" t="s">
        <v>342</v>
      </c>
      <c r="E12" s="56" t="s">
        <v>331</v>
      </c>
      <c r="F12" s="56">
        <v>100</v>
      </c>
      <c r="G12" s="56" t="s">
        <v>343</v>
      </c>
    </row>
    <row r="13" spans="1:7" s="62" customFormat="1" ht="21" customHeight="1">
      <c r="A13" s="54"/>
      <c r="B13" s="31" t="s">
        <v>335</v>
      </c>
      <c r="C13" s="56" t="s">
        <v>345</v>
      </c>
      <c r="D13" s="56" t="s">
        <v>345</v>
      </c>
      <c r="E13" s="56" t="s">
        <v>346</v>
      </c>
      <c r="F13" s="56"/>
      <c r="G13" s="56" t="s">
        <v>347</v>
      </c>
    </row>
    <row r="14" spans="1:7" s="62" customFormat="1" ht="21" customHeight="1">
      <c r="A14" s="54" t="s">
        <v>348</v>
      </c>
      <c r="B14" s="31" t="s">
        <v>349</v>
      </c>
      <c r="C14" s="56" t="s">
        <v>366</v>
      </c>
      <c r="D14" s="56" t="s">
        <v>366</v>
      </c>
      <c r="E14" s="56" t="s">
        <v>331</v>
      </c>
      <c r="F14" s="56">
        <v>450912</v>
      </c>
      <c r="G14" s="56" t="s">
        <v>339</v>
      </c>
    </row>
    <row r="15" spans="1:7" s="62" customFormat="1" ht="21" customHeight="1">
      <c r="A15" s="54"/>
      <c r="B15" s="31" t="s">
        <v>352</v>
      </c>
      <c r="C15" s="56"/>
      <c r="D15" s="56"/>
      <c r="E15" s="56"/>
      <c r="F15" s="56"/>
      <c r="G15" s="56"/>
    </row>
    <row r="16" spans="1:7" s="62" customFormat="1" ht="21" customHeight="1">
      <c r="A16" s="54"/>
      <c r="B16" s="31" t="s">
        <v>352</v>
      </c>
      <c r="C16" s="56"/>
      <c r="D16" s="56"/>
      <c r="E16" s="56"/>
      <c r="F16" s="56"/>
      <c r="G16" s="56"/>
    </row>
    <row r="17" spans="1:7" s="62" customFormat="1" ht="21" customHeight="1">
      <c r="A17" s="54"/>
      <c r="B17" s="31" t="s">
        <v>352</v>
      </c>
      <c r="C17" s="56"/>
      <c r="D17" s="56"/>
      <c r="E17" s="56"/>
      <c r="F17" s="56"/>
      <c r="G17" s="56"/>
    </row>
    <row r="18" spans="1:7" s="62" customFormat="1" ht="21" customHeight="1">
      <c r="A18" s="54" t="s">
        <v>353</v>
      </c>
      <c r="B18" s="31" t="s">
        <v>354</v>
      </c>
      <c r="C18" s="56" t="s">
        <v>367</v>
      </c>
      <c r="D18" s="56" t="s">
        <v>367</v>
      </c>
      <c r="E18" s="56" t="s">
        <v>356</v>
      </c>
      <c r="F18" s="56">
        <v>95</v>
      </c>
      <c r="G18" s="56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3"/>
    <mergeCell ref="A14:A1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22" sqref="E22"/>
    </sheetView>
  </sheetViews>
  <sheetFormatPr defaultColWidth="9.33203125" defaultRowHeight="11.25"/>
  <cols>
    <col min="1" max="1" width="18.83203125" style="0" customWidth="1"/>
    <col min="2" max="2" width="26.33203125" style="0" customWidth="1"/>
    <col min="3" max="3" width="20.66015625" style="0" customWidth="1"/>
    <col min="4" max="4" width="46.33203125" style="0" customWidth="1"/>
    <col min="5" max="5" width="12" style="0" customWidth="1"/>
    <col min="7" max="7" width="46.5" style="0" customWidth="1"/>
  </cols>
  <sheetData>
    <row r="1" ht="20.25">
      <c r="A1" s="58" t="s">
        <v>368</v>
      </c>
    </row>
    <row r="2" spans="1:7" ht="21" customHeight="1">
      <c r="A2" s="59" t="s">
        <v>309</v>
      </c>
      <c r="B2" s="60"/>
      <c r="C2" s="60"/>
      <c r="D2" s="60"/>
      <c r="E2" s="60"/>
      <c r="F2" s="60"/>
      <c r="G2" s="61"/>
    </row>
    <row r="3" spans="1:7" ht="21" customHeight="1">
      <c r="A3" s="51" t="s">
        <v>310</v>
      </c>
      <c r="B3" s="52"/>
      <c r="C3" s="52" t="s">
        <v>369</v>
      </c>
      <c r="D3" s="52"/>
      <c r="E3" s="51" t="s">
        <v>312</v>
      </c>
      <c r="F3" s="52"/>
      <c r="G3" s="52" t="s">
        <v>313</v>
      </c>
    </row>
    <row r="4" spans="1:7" ht="21" customHeight="1">
      <c r="A4" s="51" t="s">
        <v>234</v>
      </c>
      <c r="B4" s="52"/>
      <c r="C4" s="52" t="s">
        <v>314</v>
      </c>
      <c r="D4" s="52"/>
      <c r="E4" s="51" t="s">
        <v>315</v>
      </c>
      <c r="F4" s="52"/>
      <c r="G4" s="53">
        <v>34.52</v>
      </c>
    </row>
    <row r="5" spans="1:7" ht="21" customHeight="1">
      <c r="A5" s="54" t="s">
        <v>317</v>
      </c>
      <c r="B5" s="55" t="s">
        <v>318</v>
      </c>
      <c r="C5" s="56" t="s">
        <v>370</v>
      </c>
      <c r="D5" s="28"/>
      <c r="E5" s="28"/>
      <c r="F5" s="29"/>
      <c r="G5" s="28"/>
    </row>
    <row r="6" spans="1:7" ht="21" customHeight="1">
      <c r="A6" s="57" t="s">
        <v>320</v>
      </c>
      <c r="B6" s="51" t="s">
        <v>321</v>
      </c>
      <c r="C6" s="51" t="s">
        <v>322</v>
      </c>
      <c r="D6" s="51" t="s">
        <v>323</v>
      </c>
      <c r="E6" s="51" t="s">
        <v>324</v>
      </c>
      <c r="F6" s="51"/>
      <c r="G6" s="51"/>
    </row>
    <row r="7" spans="1:7" ht="21" customHeight="1">
      <c r="A7" s="51"/>
      <c r="B7" s="51"/>
      <c r="C7" s="51"/>
      <c r="D7" s="51"/>
      <c r="E7" s="51" t="s">
        <v>325</v>
      </c>
      <c r="F7" s="51" t="s">
        <v>326</v>
      </c>
      <c r="G7" s="51" t="s">
        <v>327</v>
      </c>
    </row>
    <row r="8" spans="1:7" ht="21" customHeight="1">
      <c r="A8" s="54" t="s">
        <v>328</v>
      </c>
      <c r="B8" s="31" t="s">
        <v>329</v>
      </c>
      <c r="C8" s="56" t="s">
        <v>371</v>
      </c>
      <c r="D8" s="56" t="s">
        <v>371</v>
      </c>
      <c r="E8" s="56" t="s">
        <v>331</v>
      </c>
      <c r="F8" s="56">
        <v>6</v>
      </c>
      <c r="G8" s="56" t="s">
        <v>372</v>
      </c>
    </row>
    <row r="9" spans="1:7" ht="21" customHeight="1">
      <c r="A9" s="54"/>
      <c r="B9" s="31" t="s">
        <v>341</v>
      </c>
      <c r="C9" s="56" t="s">
        <v>342</v>
      </c>
      <c r="D9" s="56" t="s">
        <v>342</v>
      </c>
      <c r="E9" s="56" t="s">
        <v>331</v>
      </c>
      <c r="F9" s="56">
        <v>100</v>
      </c>
      <c r="G9" s="56" t="s">
        <v>343</v>
      </c>
    </row>
    <row r="10" spans="1:7" ht="21" customHeight="1">
      <c r="A10" s="54"/>
      <c r="B10" s="31" t="s">
        <v>344</v>
      </c>
      <c r="C10" s="56" t="s">
        <v>373</v>
      </c>
      <c r="D10" s="56" t="s">
        <v>373</v>
      </c>
      <c r="E10" s="56" t="s">
        <v>346</v>
      </c>
      <c r="F10" s="56" t="s">
        <v>374</v>
      </c>
      <c r="G10" s="56" t="s">
        <v>375</v>
      </c>
    </row>
    <row r="11" spans="1:7" ht="21" customHeight="1">
      <c r="A11" s="54"/>
      <c r="B11" s="31" t="s">
        <v>335</v>
      </c>
      <c r="C11" s="56" t="s">
        <v>376</v>
      </c>
      <c r="D11" s="56" t="s">
        <v>376</v>
      </c>
      <c r="E11" s="56" t="s">
        <v>377</v>
      </c>
      <c r="F11" s="56">
        <v>4800</v>
      </c>
      <c r="G11" s="56" t="s">
        <v>378</v>
      </c>
    </row>
    <row r="12" spans="1:7" ht="21" customHeight="1">
      <c r="A12" s="54" t="s">
        <v>348</v>
      </c>
      <c r="B12" s="31" t="s">
        <v>349</v>
      </c>
      <c r="C12" s="56" t="s">
        <v>379</v>
      </c>
      <c r="D12" s="56" t="s">
        <v>380</v>
      </c>
      <c r="E12" s="56" t="s">
        <v>346</v>
      </c>
      <c r="F12" s="56" t="s">
        <v>374</v>
      </c>
      <c r="G12" s="56" t="s">
        <v>381</v>
      </c>
    </row>
    <row r="13" spans="1:7" ht="21" customHeight="1">
      <c r="A13" s="54"/>
      <c r="B13" s="31" t="s">
        <v>352</v>
      </c>
      <c r="C13" s="56"/>
      <c r="D13" s="56"/>
      <c r="E13" s="56"/>
      <c r="F13" s="56"/>
      <c r="G13" s="56"/>
    </row>
    <row r="14" spans="1:7" ht="21" customHeight="1">
      <c r="A14" s="54"/>
      <c r="B14" s="31" t="s">
        <v>352</v>
      </c>
      <c r="C14" s="56"/>
      <c r="D14" s="56"/>
      <c r="E14" s="56"/>
      <c r="F14" s="56"/>
      <c r="G14" s="56"/>
    </row>
    <row r="15" spans="1:7" ht="21" customHeight="1">
      <c r="A15" s="54"/>
      <c r="B15" s="31" t="s">
        <v>352</v>
      </c>
      <c r="C15" s="56"/>
      <c r="D15" s="56"/>
      <c r="E15" s="56"/>
      <c r="F15" s="56"/>
      <c r="G15" s="56"/>
    </row>
    <row r="16" spans="1:7" ht="21" customHeight="1">
      <c r="A16" s="54" t="s">
        <v>353</v>
      </c>
      <c r="B16" s="31" t="s">
        <v>354</v>
      </c>
      <c r="C16" s="56" t="s">
        <v>382</v>
      </c>
      <c r="D16" s="56" t="s">
        <v>383</v>
      </c>
      <c r="E16" s="56" t="s">
        <v>384</v>
      </c>
      <c r="F16" s="56">
        <v>95</v>
      </c>
      <c r="G16" s="56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A1" sqref="A1"/>
    </sheetView>
  </sheetViews>
  <sheetFormatPr defaultColWidth="9.33203125" defaultRowHeight="11.25"/>
  <cols>
    <col min="1" max="1" width="18.83203125" style="0" customWidth="1"/>
    <col min="2" max="2" width="26.33203125" style="0" customWidth="1"/>
    <col min="3" max="3" width="43.5" style="0" customWidth="1"/>
    <col min="4" max="4" width="46" style="0" customWidth="1"/>
    <col min="6" max="6" width="13.83203125" style="0" customWidth="1"/>
    <col min="7" max="7" width="46.5" style="0" customWidth="1"/>
  </cols>
  <sheetData>
    <row r="1" ht="20.25">
      <c r="A1" s="1" t="s">
        <v>368</v>
      </c>
    </row>
    <row r="2" spans="1:7" ht="15">
      <c r="A2" s="59" t="s">
        <v>309</v>
      </c>
      <c r="B2" s="60"/>
      <c r="C2" s="60"/>
      <c r="D2" s="60"/>
      <c r="E2" s="60"/>
      <c r="F2" s="60"/>
      <c r="G2" s="61"/>
    </row>
    <row r="3" spans="1:7" ht="15">
      <c r="A3" s="51" t="s">
        <v>310</v>
      </c>
      <c r="B3" s="52"/>
      <c r="C3" s="52" t="s">
        <v>385</v>
      </c>
      <c r="D3" s="52"/>
      <c r="E3" s="51" t="s">
        <v>312</v>
      </c>
      <c r="F3" s="52"/>
      <c r="G3" s="52" t="s">
        <v>313</v>
      </c>
    </row>
    <row r="4" spans="1:7" ht="15">
      <c r="A4" s="51" t="s">
        <v>234</v>
      </c>
      <c r="B4" s="52"/>
      <c r="C4" s="52" t="s">
        <v>314</v>
      </c>
      <c r="D4" s="52"/>
      <c r="E4" s="51" t="s">
        <v>315</v>
      </c>
      <c r="F4" s="52"/>
      <c r="G4" s="52" t="s">
        <v>386</v>
      </c>
    </row>
    <row r="5" spans="1:7" ht="15">
      <c r="A5" s="54" t="s">
        <v>317</v>
      </c>
      <c r="B5" s="55" t="s">
        <v>318</v>
      </c>
      <c r="C5" s="56" t="s">
        <v>387</v>
      </c>
      <c r="D5" s="28"/>
      <c r="E5" s="28"/>
      <c r="F5" s="29"/>
      <c r="G5" s="28"/>
    </row>
    <row r="6" spans="1:7" ht="15">
      <c r="A6" s="57" t="s">
        <v>320</v>
      </c>
      <c r="B6" s="51" t="s">
        <v>321</v>
      </c>
      <c r="C6" s="51" t="s">
        <v>322</v>
      </c>
      <c r="D6" s="51" t="s">
        <v>323</v>
      </c>
      <c r="E6" s="51" t="s">
        <v>324</v>
      </c>
      <c r="F6" s="51"/>
      <c r="G6" s="51"/>
    </row>
    <row r="7" spans="1:7" ht="15">
      <c r="A7" s="51"/>
      <c r="B7" s="51"/>
      <c r="C7" s="51"/>
      <c r="D7" s="51"/>
      <c r="E7" s="51" t="s">
        <v>325</v>
      </c>
      <c r="F7" s="51" t="s">
        <v>326</v>
      </c>
      <c r="G7" s="51" t="s">
        <v>327</v>
      </c>
    </row>
    <row r="8" spans="1:7" ht="15">
      <c r="A8" s="54" t="s">
        <v>328</v>
      </c>
      <c r="B8" s="31" t="s">
        <v>329</v>
      </c>
      <c r="C8" s="56" t="s">
        <v>388</v>
      </c>
      <c r="D8" s="56" t="s">
        <v>388</v>
      </c>
      <c r="E8" s="56" t="s">
        <v>331</v>
      </c>
      <c r="F8" s="56">
        <v>32</v>
      </c>
      <c r="G8" s="56" t="s">
        <v>372</v>
      </c>
    </row>
    <row r="9" spans="1:7" ht="15">
      <c r="A9" s="54"/>
      <c r="B9" s="31" t="s">
        <v>329</v>
      </c>
      <c r="C9" s="56" t="s">
        <v>389</v>
      </c>
      <c r="D9" s="56" t="s">
        <v>389</v>
      </c>
      <c r="E9" s="56" t="s">
        <v>331</v>
      </c>
      <c r="F9" s="56">
        <v>3</v>
      </c>
      <c r="G9" s="56" t="s">
        <v>372</v>
      </c>
    </row>
    <row r="10" spans="1:7" ht="15">
      <c r="A10" s="54"/>
      <c r="B10" s="31" t="s">
        <v>329</v>
      </c>
      <c r="C10" s="56" t="s">
        <v>390</v>
      </c>
      <c r="D10" s="56" t="s">
        <v>390</v>
      </c>
      <c r="E10" s="56" t="s">
        <v>331</v>
      </c>
      <c r="F10" s="56">
        <v>2</v>
      </c>
      <c r="G10" s="56" t="s">
        <v>372</v>
      </c>
    </row>
    <row r="11" spans="1:7" ht="15">
      <c r="A11" s="54"/>
      <c r="B11" s="31" t="s">
        <v>329</v>
      </c>
      <c r="C11" s="56" t="s">
        <v>391</v>
      </c>
      <c r="D11" s="56" t="s">
        <v>391</v>
      </c>
      <c r="E11" s="56" t="s">
        <v>331</v>
      </c>
      <c r="F11" s="56">
        <v>5</v>
      </c>
      <c r="G11" s="56" t="s">
        <v>372</v>
      </c>
    </row>
    <row r="12" spans="1:7" ht="15">
      <c r="A12" s="54"/>
      <c r="B12" s="31" t="s">
        <v>329</v>
      </c>
      <c r="C12" s="56" t="s">
        <v>392</v>
      </c>
      <c r="D12" s="56" t="s">
        <v>392</v>
      </c>
      <c r="E12" s="56" t="s">
        <v>331</v>
      </c>
      <c r="F12" s="56">
        <v>5</v>
      </c>
      <c r="G12" s="56" t="s">
        <v>372</v>
      </c>
    </row>
    <row r="13" spans="1:7" ht="15">
      <c r="A13" s="54"/>
      <c r="B13" s="31" t="s">
        <v>329</v>
      </c>
      <c r="C13" s="56" t="s">
        <v>393</v>
      </c>
      <c r="D13" s="56" t="s">
        <v>393</v>
      </c>
      <c r="E13" s="56" t="s">
        <v>331</v>
      </c>
      <c r="F13" s="56">
        <v>3</v>
      </c>
      <c r="G13" s="56" t="s">
        <v>372</v>
      </c>
    </row>
    <row r="14" spans="1:7" ht="15">
      <c r="A14" s="54"/>
      <c r="B14" s="31" t="s">
        <v>341</v>
      </c>
      <c r="C14" s="56" t="s">
        <v>342</v>
      </c>
      <c r="D14" s="56" t="s">
        <v>342</v>
      </c>
      <c r="E14" s="56" t="s">
        <v>331</v>
      </c>
      <c r="F14" s="56">
        <v>100</v>
      </c>
      <c r="G14" s="56" t="s">
        <v>343</v>
      </c>
    </row>
    <row r="15" spans="1:7" ht="15">
      <c r="A15" s="54"/>
      <c r="B15" s="31" t="s">
        <v>344</v>
      </c>
      <c r="C15" s="56" t="s">
        <v>394</v>
      </c>
      <c r="D15" s="56" t="s">
        <v>394</v>
      </c>
      <c r="E15" s="56" t="s">
        <v>346</v>
      </c>
      <c r="F15" s="56"/>
      <c r="G15" s="56" t="s">
        <v>375</v>
      </c>
    </row>
    <row r="16" spans="1:7" ht="15">
      <c r="A16" s="54"/>
      <c r="B16" s="31" t="s">
        <v>335</v>
      </c>
      <c r="C16" s="56" t="s">
        <v>395</v>
      </c>
      <c r="D16" s="56" t="s">
        <v>395</v>
      </c>
      <c r="E16" s="56" t="s">
        <v>331</v>
      </c>
      <c r="F16" s="56">
        <v>1822958.4</v>
      </c>
      <c r="G16" s="56" t="s">
        <v>339</v>
      </c>
    </row>
    <row r="17" spans="1:7" ht="15">
      <c r="A17" s="54"/>
      <c r="B17" s="31" t="s">
        <v>335</v>
      </c>
      <c r="C17" s="56" t="s">
        <v>396</v>
      </c>
      <c r="D17" s="56" t="s">
        <v>396</v>
      </c>
      <c r="E17" s="56" t="s">
        <v>331</v>
      </c>
      <c r="F17" s="56">
        <v>20640</v>
      </c>
      <c r="G17" s="56" t="s">
        <v>339</v>
      </c>
    </row>
    <row r="18" spans="1:7" ht="15">
      <c r="A18" s="54"/>
      <c r="B18" s="31" t="s">
        <v>335</v>
      </c>
      <c r="C18" s="56" t="s">
        <v>397</v>
      </c>
      <c r="D18" s="56" t="s">
        <v>397</v>
      </c>
      <c r="E18" s="56" t="s">
        <v>331</v>
      </c>
      <c r="F18" s="56">
        <v>157982.4</v>
      </c>
      <c r="G18" s="56" t="s">
        <v>339</v>
      </c>
    </row>
    <row r="19" spans="1:7" ht="15">
      <c r="A19" s="54"/>
      <c r="B19" s="31" t="s">
        <v>335</v>
      </c>
      <c r="C19" s="56" t="s">
        <v>398</v>
      </c>
      <c r="D19" s="56" t="s">
        <v>398</v>
      </c>
      <c r="E19" s="56" t="s">
        <v>331</v>
      </c>
      <c r="F19" s="56">
        <v>325260</v>
      </c>
      <c r="G19" s="56" t="s">
        <v>339</v>
      </c>
    </row>
    <row r="20" spans="1:7" ht="15">
      <c r="A20" s="54"/>
      <c r="B20" s="31" t="s">
        <v>335</v>
      </c>
      <c r="C20" s="56" t="s">
        <v>399</v>
      </c>
      <c r="D20" s="56" t="s">
        <v>399</v>
      </c>
      <c r="E20" s="56" t="s">
        <v>331</v>
      </c>
      <c r="F20" s="56">
        <v>292980</v>
      </c>
      <c r="G20" s="56" t="s">
        <v>339</v>
      </c>
    </row>
    <row r="21" spans="1:7" ht="15">
      <c r="A21" s="54"/>
      <c r="B21" s="31" t="s">
        <v>335</v>
      </c>
      <c r="C21" s="56" t="s">
        <v>400</v>
      </c>
      <c r="D21" s="56" t="s">
        <v>400</v>
      </c>
      <c r="E21" s="56" t="s">
        <v>331</v>
      </c>
      <c r="F21" s="56">
        <v>182736</v>
      </c>
      <c r="G21" s="56" t="s">
        <v>339</v>
      </c>
    </row>
    <row r="22" spans="1:7" ht="15">
      <c r="A22" s="54"/>
      <c r="B22" s="31" t="s">
        <v>335</v>
      </c>
      <c r="C22" s="56" t="s">
        <v>401</v>
      </c>
      <c r="D22" s="56" t="s">
        <v>401</v>
      </c>
      <c r="E22" s="56" t="s">
        <v>331</v>
      </c>
      <c r="F22" s="56">
        <v>103090</v>
      </c>
      <c r="G22" s="56" t="s">
        <v>339</v>
      </c>
    </row>
    <row r="23" spans="1:7" ht="15">
      <c r="A23" s="54"/>
      <c r="B23" s="31" t="s">
        <v>335</v>
      </c>
      <c r="C23" s="56" t="s">
        <v>402</v>
      </c>
      <c r="D23" s="56" t="s">
        <v>402</v>
      </c>
      <c r="E23" s="56" t="s">
        <v>331</v>
      </c>
      <c r="F23" s="56">
        <v>100000</v>
      </c>
      <c r="G23" s="56" t="s">
        <v>339</v>
      </c>
    </row>
    <row r="24" spans="1:7" ht="15">
      <c r="A24" s="54"/>
      <c r="B24" s="31" t="s">
        <v>335</v>
      </c>
      <c r="C24" s="56" t="s">
        <v>403</v>
      </c>
      <c r="D24" s="56" t="s">
        <v>403</v>
      </c>
      <c r="E24" s="56" t="s">
        <v>331</v>
      </c>
      <c r="F24" s="56">
        <v>20000</v>
      </c>
      <c r="G24" s="56" t="s">
        <v>339</v>
      </c>
    </row>
    <row r="25" spans="1:7" ht="15">
      <c r="A25" s="54"/>
      <c r="B25" s="31" t="s">
        <v>335</v>
      </c>
      <c r="C25" s="56" t="s">
        <v>404</v>
      </c>
      <c r="D25" s="56" t="s">
        <v>404</v>
      </c>
      <c r="E25" s="56" t="s">
        <v>331</v>
      </c>
      <c r="F25" s="56">
        <v>1483205.75</v>
      </c>
      <c r="G25" s="56" t="s">
        <v>339</v>
      </c>
    </row>
    <row r="26" spans="1:7" ht="15">
      <c r="A26" s="54" t="s">
        <v>348</v>
      </c>
      <c r="B26" s="31" t="s">
        <v>349</v>
      </c>
      <c r="C26" s="56" t="s">
        <v>405</v>
      </c>
      <c r="D26" s="56" t="s">
        <v>405</v>
      </c>
      <c r="E26" s="56" t="s">
        <v>346</v>
      </c>
      <c r="F26" s="56"/>
      <c r="G26" s="56" t="s">
        <v>406</v>
      </c>
    </row>
    <row r="27" spans="1:7" ht="15">
      <c r="A27" s="54"/>
      <c r="B27" s="31" t="s">
        <v>352</v>
      </c>
      <c r="C27" s="56"/>
      <c r="D27" s="56"/>
      <c r="E27" s="56"/>
      <c r="F27" s="56"/>
      <c r="G27" s="56"/>
    </row>
    <row r="28" spans="1:7" ht="15">
      <c r="A28" s="54"/>
      <c r="B28" s="31" t="s">
        <v>352</v>
      </c>
      <c r="C28" s="56"/>
      <c r="D28" s="56"/>
      <c r="E28" s="56"/>
      <c r="F28" s="56"/>
      <c r="G28" s="56"/>
    </row>
    <row r="29" spans="1:7" ht="15">
      <c r="A29" s="54"/>
      <c r="B29" s="31" t="s">
        <v>352</v>
      </c>
      <c r="C29" s="56"/>
      <c r="D29" s="56"/>
      <c r="E29" s="56"/>
      <c r="F29" s="56"/>
      <c r="G29" s="56"/>
    </row>
    <row r="30" spans="1:7" ht="15">
      <c r="A30" s="54" t="s">
        <v>353</v>
      </c>
      <c r="B30" s="31" t="s">
        <v>354</v>
      </c>
      <c r="C30" s="56" t="s">
        <v>407</v>
      </c>
      <c r="D30" s="56" t="s">
        <v>407</v>
      </c>
      <c r="E30" s="56" t="s">
        <v>331</v>
      </c>
      <c r="F30" s="56">
        <v>100</v>
      </c>
      <c r="G30" s="56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25"/>
    <mergeCell ref="A26:A29"/>
    <mergeCell ref="B6:B7"/>
    <mergeCell ref="C6:C7"/>
    <mergeCell ref="D6:D7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C36" sqref="C36"/>
    </sheetView>
  </sheetViews>
  <sheetFormatPr defaultColWidth="9.33203125" defaultRowHeight="11.25"/>
  <cols>
    <col min="1" max="1" width="18.83203125" style="0" customWidth="1"/>
    <col min="2" max="2" width="26.33203125" style="0" customWidth="1"/>
    <col min="3" max="4" width="40.66015625" style="0" customWidth="1"/>
    <col min="7" max="7" width="46.5" style="0" customWidth="1"/>
  </cols>
  <sheetData>
    <row r="1" ht="20.25">
      <c r="A1" s="58" t="s">
        <v>368</v>
      </c>
    </row>
    <row r="2" spans="1:7" ht="15">
      <c r="A2" s="59" t="s">
        <v>309</v>
      </c>
      <c r="B2" s="60"/>
      <c r="C2" s="60"/>
      <c r="D2" s="60"/>
      <c r="E2" s="60"/>
      <c r="F2" s="60"/>
      <c r="G2" s="61"/>
    </row>
    <row r="3" spans="1:7" ht="15">
      <c r="A3" s="51" t="s">
        <v>310</v>
      </c>
      <c r="B3" s="52"/>
      <c r="C3" s="52" t="s">
        <v>408</v>
      </c>
      <c r="D3" s="52"/>
      <c r="E3" s="51" t="s">
        <v>312</v>
      </c>
      <c r="F3" s="52"/>
      <c r="G3" s="52" t="s">
        <v>313</v>
      </c>
    </row>
    <row r="4" spans="1:7" ht="15">
      <c r="A4" s="51" t="s">
        <v>234</v>
      </c>
      <c r="B4" s="52"/>
      <c r="C4" s="52" t="s">
        <v>314</v>
      </c>
      <c r="D4" s="52"/>
      <c r="E4" s="51" t="s">
        <v>315</v>
      </c>
      <c r="F4" s="52"/>
      <c r="G4" s="52" t="s">
        <v>409</v>
      </c>
    </row>
    <row r="5" spans="1:7" ht="15">
      <c r="A5" s="54" t="s">
        <v>317</v>
      </c>
      <c r="B5" s="55" t="s">
        <v>318</v>
      </c>
      <c r="C5" s="56" t="s">
        <v>410</v>
      </c>
      <c r="D5" s="28"/>
      <c r="E5" s="28"/>
      <c r="F5" s="29"/>
      <c r="G5" s="28"/>
    </row>
    <row r="6" spans="1:7" ht="15">
      <c r="A6" s="57" t="s">
        <v>320</v>
      </c>
      <c r="B6" s="51" t="s">
        <v>321</v>
      </c>
      <c r="C6" s="51" t="s">
        <v>322</v>
      </c>
      <c r="D6" s="51" t="s">
        <v>323</v>
      </c>
      <c r="E6" s="51" t="s">
        <v>324</v>
      </c>
      <c r="F6" s="51"/>
      <c r="G6" s="51"/>
    </row>
    <row r="7" spans="1:7" ht="15">
      <c r="A7" s="51"/>
      <c r="B7" s="51"/>
      <c r="C7" s="51"/>
      <c r="D7" s="51"/>
      <c r="E7" s="51" t="s">
        <v>325</v>
      </c>
      <c r="F7" s="51" t="s">
        <v>326</v>
      </c>
      <c r="G7" s="51" t="s">
        <v>327</v>
      </c>
    </row>
    <row r="8" spans="1:7" ht="15">
      <c r="A8" s="54" t="s">
        <v>328</v>
      </c>
      <c r="B8" s="31" t="s">
        <v>329</v>
      </c>
      <c r="C8" s="56" t="s">
        <v>411</v>
      </c>
      <c r="D8" s="56" t="s">
        <v>411</v>
      </c>
      <c r="E8" s="56" t="s">
        <v>346</v>
      </c>
      <c r="F8" s="56"/>
      <c r="G8" s="56" t="s">
        <v>412</v>
      </c>
    </row>
    <row r="9" spans="1:7" ht="15">
      <c r="A9" s="54"/>
      <c r="B9" s="31" t="s">
        <v>341</v>
      </c>
      <c r="C9" s="56" t="s">
        <v>342</v>
      </c>
      <c r="D9" s="56" t="s">
        <v>342</v>
      </c>
      <c r="E9" s="56" t="s">
        <v>331</v>
      </c>
      <c r="F9" s="56">
        <v>100</v>
      </c>
      <c r="G9" s="56" t="s">
        <v>343</v>
      </c>
    </row>
    <row r="10" spans="1:7" ht="15">
      <c r="A10" s="54"/>
      <c r="B10" s="31" t="s">
        <v>344</v>
      </c>
      <c r="C10" s="56" t="s">
        <v>413</v>
      </c>
      <c r="D10" s="56" t="s">
        <v>413</v>
      </c>
      <c r="E10" s="56" t="s">
        <v>346</v>
      </c>
      <c r="F10" s="56"/>
      <c r="G10" s="56" t="s">
        <v>414</v>
      </c>
    </row>
    <row r="11" spans="1:7" ht="15">
      <c r="A11" s="54"/>
      <c r="B11" s="31" t="s">
        <v>335</v>
      </c>
      <c r="C11" s="56" t="s">
        <v>415</v>
      </c>
      <c r="D11" s="56" t="s">
        <v>415</v>
      </c>
      <c r="E11" s="56" t="s">
        <v>331</v>
      </c>
      <c r="F11" s="56">
        <v>2</v>
      </c>
      <c r="G11" s="56" t="s">
        <v>416</v>
      </c>
    </row>
    <row r="12" spans="1:7" ht="15">
      <c r="A12" s="54" t="s">
        <v>348</v>
      </c>
      <c r="B12" s="31" t="s">
        <v>349</v>
      </c>
      <c r="C12" s="56" t="s">
        <v>417</v>
      </c>
      <c r="D12" s="56" t="s">
        <v>417</v>
      </c>
      <c r="E12" s="56" t="s">
        <v>346</v>
      </c>
      <c r="F12" s="56"/>
      <c r="G12" s="56" t="s">
        <v>381</v>
      </c>
    </row>
    <row r="13" spans="1:7" ht="15">
      <c r="A13" s="54"/>
      <c r="B13" s="31" t="s">
        <v>352</v>
      </c>
      <c r="C13" s="56"/>
      <c r="D13" s="56"/>
      <c r="E13" s="56"/>
      <c r="F13" s="56"/>
      <c r="G13" s="56"/>
    </row>
    <row r="14" spans="1:7" ht="15">
      <c r="A14" s="54"/>
      <c r="B14" s="31" t="s">
        <v>352</v>
      </c>
      <c r="C14" s="56"/>
      <c r="D14" s="56"/>
      <c r="E14" s="56"/>
      <c r="F14" s="56"/>
      <c r="G14" s="56"/>
    </row>
    <row r="15" spans="1:7" ht="15">
      <c r="A15" s="54"/>
      <c r="B15" s="31" t="s">
        <v>352</v>
      </c>
      <c r="C15" s="56"/>
      <c r="D15" s="56"/>
      <c r="E15" s="56"/>
      <c r="F15" s="56"/>
      <c r="G15" s="56"/>
    </row>
    <row r="16" spans="1:7" ht="15">
      <c r="A16" s="54" t="s">
        <v>353</v>
      </c>
      <c r="B16" s="31" t="s">
        <v>354</v>
      </c>
      <c r="C16" s="56" t="s">
        <v>418</v>
      </c>
      <c r="D16" s="56" t="s">
        <v>418</v>
      </c>
      <c r="E16" s="56" t="s">
        <v>331</v>
      </c>
      <c r="F16" s="56">
        <v>100</v>
      </c>
      <c r="G16" s="56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D39" sqref="D39"/>
    </sheetView>
  </sheetViews>
  <sheetFormatPr defaultColWidth="9.33203125" defaultRowHeight="11.25"/>
  <cols>
    <col min="1" max="1" width="18.83203125" style="48" customWidth="1"/>
    <col min="2" max="2" width="26.33203125" style="48" customWidth="1"/>
    <col min="3" max="3" width="9.33203125" style="48" customWidth="1"/>
    <col min="4" max="4" width="40.66015625" style="48" customWidth="1"/>
    <col min="5" max="5" width="12" style="48" customWidth="1"/>
    <col min="6" max="6" width="15.66015625" style="48" customWidth="1"/>
    <col min="7" max="7" width="46.5" style="48" customWidth="1"/>
    <col min="8" max="16384" width="9.33203125" style="48" customWidth="1"/>
  </cols>
  <sheetData>
    <row r="1" ht="20.25">
      <c r="A1" s="49" t="s">
        <v>368</v>
      </c>
    </row>
    <row r="2" spans="1:7" ht="15">
      <c r="A2" s="50" t="s">
        <v>309</v>
      </c>
      <c r="B2" s="50"/>
      <c r="C2" s="50"/>
      <c r="D2" s="50"/>
      <c r="E2" s="50"/>
      <c r="F2" s="50"/>
      <c r="G2" s="50"/>
    </row>
    <row r="3" spans="1:7" ht="15">
      <c r="A3" s="51" t="s">
        <v>310</v>
      </c>
      <c r="B3" s="52"/>
      <c r="C3" s="52" t="s">
        <v>419</v>
      </c>
      <c r="D3" s="52"/>
      <c r="E3" s="51" t="s">
        <v>312</v>
      </c>
      <c r="F3" s="52"/>
      <c r="G3" s="52" t="s">
        <v>313</v>
      </c>
    </row>
    <row r="4" spans="1:7" ht="15">
      <c r="A4" s="51" t="s">
        <v>234</v>
      </c>
      <c r="B4" s="52"/>
      <c r="C4" s="52" t="s">
        <v>314</v>
      </c>
      <c r="D4" s="52"/>
      <c r="E4" s="51" t="s">
        <v>315</v>
      </c>
      <c r="F4" s="52"/>
      <c r="G4" s="53">
        <v>12</v>
      </c>
    </row>
    <row r="5" spans="1:7" ht="15">
      <c r="A5" s="54" t="s">
        <v>317</v>
      </c>
      <c r="B5" s="55" t="s">
        <v>318</v>
      </c>
      <c r="C5" s="56" t="s">
        <v>420</v>
      </c>
      <c r="D5" s="28"/>
      <c r="E5" s="28"/>
      <c r="F5" s="29"/>
      <c r="G5" s="28"/>
    </row>
    <row r="6" spans="1:7" ht="15">
      <c r="A6" s="57" t="s">
        <v>320</v>
      </c>
      <c r="B6" s="51" t="s">
        <v>321</v>
      </c>
      <c r="C6" s="51" t="s">
        <v>322</v>
      </c>
      <c r="D6" s="51" t="s">
        <v>323</v>
      </c>
      <c r="E6" s="51" t="s">
        <v>324</v>
      </c>
      <c r="F6" s="51"/>
      <c r="G6" s="51"/>
    </row>
    <row r="7" spans="1:7" ht="15">
      <c r="A7" s="51"/>
      <c r="B7" s="51"/>
      <c r="C7" s="51"/>
      <c r="D7" s="51"/>
      <c r="E7" s="51" t="s">
        <v>325</v>
      </c>
      <c r="F7" s="51" t="s">
        <v>326</v>
      </c>
      <c r="G7" s="51" t="s">
        <v>327</v>
      </c>
    </row>
    <row r="8" spans="1:7" ht="15">
      <c r="A8" s="54" t="s">
        <v>328</v>
      </c>
      <c r="B8" s="31" t="s">
        <v>329</v>
      </c>
      <c r="C8" s="56" t="s">
        <v>421</v>
      </c>
      <c r="D8" s="56" t="s">
        <v>421</v>
      </c>
      <c r="E8" s="56" t="s">
        <v>331</v>
      </c>
      <c r="F8" s="56">
        <v>600</v>
      </c>
      <c r="G8" s="56" t="s">
        <v>422</v>
      </c>
    </row>
    <row r="9" spans="1:7" ht="15">
      <c r="A9" s="54"/>
      <c r="B9" s="31" t="s">
        <v>341</v>
      </c>
      <c r="C9" s="56" t="s">
        <v>423</v>
      </c>
      <c r="D9" s="56" t="s">
        <v>423</v>
      </c>
      <c r="E9" s="56" t="s">
        <v>331</v>
      </c>
      <c r="F9" s="56">
        <v>100</v>
      </c>
      <c r="G9" s="56" t="s">
        <v>343</v>
      </c>
    </row>
    <row r="10" spans="1:7" ht="15">
      <c r="A10" s="54"/>
      <c r="B10" s="31" t="s">
        <v>335</v>
      </c>
      <c r="C10" s="56" t="s">
        <v>424</v>
      </c>
      <c r="D10" s="56" t="s">
        <v>424</v>
      </c>
      <c r="E10" s="56" t="s">
        <v>331</v>
      </c>
      <c r="F10" s="56">
        <v>200</v>
      </c>
      <c r="G10" s="56" t="s">
        <v>425</v>
      </c>
    </row>
    <row r="11" spans="1:7" ht="15">
      <c r="A11" s="54"/>
      <c r="B11" s="31" t="s">
        <v>344</v>
      </c>
      <c r="C11" s="56" t="s">
        <v>345</v>
      </c>
      <c r="D11" s="56" t="s">
        <v>345</v>
      </c>
      <c r="E11" s="56" t="s">
        <v>346</v>
      </c>
      <c r="F11" s="56" t="s">
        <v>374</v>
      </c>
      <c r="G11" s="56" t="s">
        <v>426</v>
      </c>
    </row>
    <row r="12" spans="1:7" ht="15">
      <c r="A12" s="54" t="s">
        <v>348</v>
      </c>
      <c r="B12" s="31" t="s">
        <v>349</v>
      </c>
      <c r="C12" s="56" t="s">
        <v>427</v>
      </c>
      <c r="D12" s="56" t="s">
        <v>427</v>
      </c>
      <c r="E12" s="56" t="s">
        <v>346</v>
      </c>
      <c r="F12" s="56" t="s">
        <v>374</v>
      </c>
      <c r="G12" s="56" t="s">
        <v>428</v>
      </c>
    </row>
    <row r="13" spans="1:7" ht="15">
      <c r="A13" s="54"/>
      <c r="B13" s="31" t="s">
        <v>352</v>
      </c>
      <c r="C13" s="56"/>
      <c r="D13" s="56"/>
      <c r="E13" s="56"/>
      <c r="F13" s="56"/>
      <c r="G13" s="56"/>
    </row>
    <row r="14" spans="1:7" ht="15">
      <c r="A14" s="54"/>
      <c r="B14" s="31" t="s">
        <v>352</v>
      </c>
      <c r="C14" s="56"/>
      <c r="D14" s="56"/>
      <c r="E14" s="56"/>
      <c r="F14" s="56"/>
      <c r="G14" s="56"/>
    </row>
    <row r="15" spans="1:7" ht="15">
      <c r="A15" s="54"/>
      <c r="B15" s="31" t="s">
        <v>352</v>
      </c>
      <c r="C15" s="56"/>
      <c r="D15" s="56"/>
      <c r="E15" s="56"/>
      <c r="F15" s="56"/>
      <c r="G15" s="56"/>
    </row>
    <row r="16" spans="1:7" ht="15">
      <c r="A16" s="54" t="s">
        <v>353</v>
      </c>
      <c r="B16" s="31" t="s">
        <v>354</v>
      </c>
      <c r="C16" s="56" t="s">
        <v>429</v>
      </c>
      <c r="D16" s="56" t="s">
        <v>429</v>
      </c>
      <c r="E16" s="56" t="s">
        <v>331</v>
      </c>
      <c r="F16" s="56">
        <v>100</v>
      </c>
      <c r="G16" s="56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A1" sqref="A1"/>
    </sheetView>
  </sheetViews>
  <sheetFormatPr defaultColWidth="9.33203125" defaultRowHeight="11.25"/>
  <cols>
    <col min="1" max="1" width="18.33203125" style="0" customWidth="1"/>
    <col min="2" max="2" width="26" style="0" customWidth="1"/>
    <col min="3" max="4" width="23.16015625" style="0" customWidth="1"/>
    <col min="5" max="6" width="11.83203125" style="0" customWidth="1"/>
    <col min="7" max="7" width="46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430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431</v>
      </c>
    </row>
    <row r="5" spans="1:7" ht="15">
      <c r="A5" s="25" t="s">
        <v>317</v>
      </c>
      <c r="B5" s="26" t="s">
        <v>318</v>
      </c>
      <c r="C5" s="27" t="s">
        <v>432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433</v>
      </c>
      <c r="D8" s="27" t="s">
        <v>433</v>
      </c>
      <c r="E8" s="27" t="s">
        <v>331</v>
      </c>
      <c r="F8" s="27">
        <v>2</v>
      </c>
      <c r="G8" s="27" t="s">
        <v>434</v>
      </c>
    </row>
    <row r="9" spans="1:7" ht="15">
      <c r="A9" s="25"/>
      <c r="B9" s="31" t="s">
        <v>341</v>
      </c>
      <c r="C9" s="27" t="s">
        <v>342</v>
      </c>
      <c r="D9" s="27" t="s">
        <v>342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344</v>
      </c>
      <c r="C10" s="27" t="s">
        <v>435</v>
      </c>
      <c r="D10" s="27" t="s">
        <v>435</v>
      </c>
      <c r="E10" s="27" t="s">
        <v>331</v>
      </c>
      <c r="F10" s="27">
        <v>100</v>
      </c>
      <c r="G10" s="27" t="s">
        <v>343</v>
      </c>
    </row>
    <row r="11" spans="1:7" ht="15">
      <c r="A11" s="25"/>
      <c r="B11" s="31" t="s">
        <v>335</v>
      </c>
      <c r="C11" s="27" t="s">
        <v>436</v>
      </c>
      <c r="D11" s="27" t="s">
        <v>436</v>
      </c>
      <c r="E11" s="27" t="s">
        <v>331</v>
      </c>
      <c r="F11" s="27">
        <v>30</v>
      </c>
      <c r="G11" s="27" t="s">
        <v>437</v>
      </c>
    </row>
    <row r="12" spans="1:7" ht="15">
      <c r="A12" s="25" t="s">
        <v>348</v>
      </c>
      <c r="B12" s="31" t="s">
        <v>349</v>
      </c>
      <c r="C12" s="27" t="s">
        <v>438</v>
      </c>
      <c r="D12" s="27" t="s">
        <v>438</v>
      </c>
      <c r="E12" s="27" t="s">
        <v>346</v>
      </c>
      <c r="F12" s="27"/>
      <c r="G12" s="27" t="s">
        <v>381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418</v>
      </c>
      <c r="D16" s="27" t="s">
        <v>418</v>
      </c>
      <c r="E16" s="27" t="s">
        <v>331</v>
      </c>
      <c r="F16" s="27">
        <v>100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40"/>
  <sheetViews>
    <sheetView showGridLines="0" showZeros="0" tabSelected="1" view="pageBreakPreview" zoomScale="85" zoomScaleNormal="115" zoomScaleSheetLayoutView="85" workbookViewId="0" topLeftCell="A1">
      <selection activeCell="L22" sqref="L22"/>
    </sheetView>
  </sheetViews>
  <sheetFormatPr defaultColWidth="6.66015625" defaultRowHeight="18" customHeight="1"/>
  <cols>
    <col min="1" max="1" width="50.66015625" style="122" customWidth="1"/>
    <col min="2" max="2" width="17.66015625" style="122" customWidth="1"/>
    <col min="3" max="3" width="50.66015625" style="122" customWidth="1"/>
    <col min="4" max="4" width="17.66015625" style="122" customWidth="1"/>
    <col min="5" max="156" width="9" style="122" customWidth="1"/>
    <col min="157" max="249" width="9.16015625" style="122" customWidth="1"/>
    <col min="250" max="16384" width="6.66015625" style="122" customWidth="1"/>
  </cols>
  <sheetData>
    <row r="1" ht="24" customHeight="1">
      <c r="A1" s="58" t="s">
        <v>0</v>
      </c>
    </row>
    <row r="2" spans="1:249" ht="42" customHeight="1">
      <c r="A2" s="96" t="s">
        <v>1</v>
      </c>
      <c r="B2" s="96"/>
      <c r="C2" s="96"/>
      <c r="D2" s="132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</row>
    <row r="3" spans="1:249" ht="24" customHeight="1">
      <c r="A3" s="93"/>
      <c r="B3" s="93"/>
      <c r="C3" s="93"/>
      <c r="D3" s="93" t="s">
        <v>2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</row>
    <row r="4" spans="1:249" ht="36.75" customHeight="1">
      <c r="A4" s="97" t="s">
        <v>3</v>
      </c>
      <c r="B4" s="97"/>
      <c r="C4" s="97" t="s">
        <v>4</v>
      </c>
      <c r="D4" s="97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</row>
    <row r="5" spans="1:249" ht="36.75" customHeight="1">
      <c r="A5" s="97" t="s">
        <v>5</v>
      </c>
      <c r="B5" s="135" t="s">
        <v>6</v>
      </c>
      <c r="C5" s="97" t="s">
        <v>5</v>
      </c>
      <c r="D5" s="135" t="s">
        <v>6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</row>
    <row r="6" spans="1:249" ht="30" customHeight="1">
      <c r="A6" s="185" t="s">
        <v>7</v>
      </c>
      <c r="B6" s="123">
        <v>5140.21</v>
      </c>
      <c r="C6" s="141" t="s">
        <v>8</v>
      </c>
      <c r="D6" s="123">
        <v>2783.147847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</row>
    <row r="7" spans="1:249" ht="30" customHeight="1">
      <c r="A7" s="185" t="s">
        <v>9</v>
      </c>
      <c r="B7" s="103">
        <v>150</v>
      </c>
      <c r="C7" s="141" t="s">
        <v>10</v>
      </c>
      <c r="D7" s="103">
        <v>0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</row>
    <row r="8" spans="1:249" ht="30" customHeight="1">
      <c r="A8" s="185" t="s">
        <v>11</v>
      </c>
      <c r="B8" s="103"/>
      <c r="C8" s="141" t="s">
        <v>12</v>
      </c>
      <c r="D8" s="186">
        <v>15.2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</row>
    <row r="9" spans="1:249" ht="30" customHeight="1">
      <c r="A9" s="187" t="s">
        <v>13</v>
      </c>
      <c r="B9" s="103"/>
      <c r="C9" s="141" t="s">
        <v>14</v>
      </c>
      <c r="D9" s="103">
        <v>0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</row>
    <row r="10" spans="1:249" ht="30" customHeight="1">
      <c r="A10" s="188" t="s">
        <v>15</v>
      </c>
      <c r="B10" s="103"/>
      <c r="C10" s="141" t="s">
        <v>16</v>
      </c>
      <c r="D10" s="123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</row>
    <row r="11" spans="1:249" ht="30" customHeight="1">
      <c r="A11" s="188" t="s">
        <v>17</v>
      </c>
      <c r="B11" s="103"/>
      <c r="C11" s="188" t="s">
        <v>18</v>
      </c>
      <c r="D11" s="186">
        <v>72.797075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</row>
    <row r="12" spans="1:249" ht="30" customHeight="1">
      <c r="A12" s="185" t="s">
        <v>19</v>
      </c>
      <c r="B12" s="103"/>
      <c r="C12" s="141" t="s">
        <v>20</v>
      </c>
      <c r="D12" s="186">
        <v>273.938678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</row>
    <row r="13" spans="1:249" ht="30" customHeight="1">
      <c r="A13" s="185" t="s">
        <v>21</v>
      </c>
      <c r="B13" s="189"/>
      <c r="C13" s="141" t="s">
        <v>22</v>
      </c>
      <c r="D13" s="186">
        <v>82.708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</row>
    <row r="14" spans="1:249" ht="30" customHeight="1">
      <c r="A14" s="185" t="s">
        <v>23</v>
      </c>
      <c r="B14" s="189"/>
      <c r="C14" s="141" t="s">
        <v>24</v>
      </c>
      <c r="D14" s="186">
        <v>1419.810933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</row>
    <row r="15" spans="1:249" ht="30" customHeight="1">
      <c r="A15" s="185"/>
      <c r="B15" s="189"/>
      <c r="C15" s="141" t="s">
        <v>25</v>
      </c>
      <c r="D15" s="186">
        <v>598.881467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</row>
    <row r="16" spans="1:249" ht="30" customHeight="1">
      <c r="A16" s="185"/>
      <c r="B16" s="189"/>
      <c r="C16" s="141" t="s">
        <v>26</v>
      </c>
      <c r="D16" s="186">
        <v>9.108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</row>
    <row r="17" spans="1:249" ht="30" customHeight="1">
      <c r="A17" s="185"/>
      <c r="B17" s="189"/>
      <c r="C17" s="141" t="s">
        <v>27</v>
      </c>
      <c r="D17" s="186">
        <v>4.8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</row>
    <row r="18" spans="1:249" ht="30" customHeight="1">
      <c r="A18" s="185"/>
      <c r="B18" s="103"/>
      <c r="C18" s="141" t="s">
        <v>28</v>
      </c>
      <c r="D18" s="12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</row>
    <row r="19" spans="1:249" ht="30" customHeight="1">
      <c r="A19" s="185"/>
      <c r="B19" s="103"/>
      <c r="C19" s="141" t="s">
        <v>29</v>
      </c>
      <c r="D19" s="12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  <c r="IF19" s="154"/>
      <c r="IG19" s="154"/>
      <c r="IH19" s="154"/>
      <c r="II19" s="154"/>
      <c r="IJ19" s="154"/>
      <c r="IK19" s="154"/>
      <c r="IL19" s="154"/>
      <c r="IM19" s="154"/>
      <c r="IN19" s="154"/>
      <c r="IO19" s="154"/>
    </row>
    <row r="20" spans="1:249" ht="30" customHeight="1">
      <c r="A20" s="185"/>
      <c r="B20" s="103"/>
      <c r="C20" s="141" t="s">
        <v>30</v>
      </c>
      <c r="D20" s="12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</row>
    <row r="21" spans="1:249" ht="30" customHeight="1">
      <c r="A21" s="107"/>
      <c r="B21" s="103"/>
      <c r="C21" s="141" t="s">
        <v>31</v>
      </c>
      <c r="D21" s="10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  <c r="IB21" s="154"/>
      <c r="IC21" s="154"/>
      <c r="ID21" s="154"/>
      <c r="IE21" s="154"/>
      <c r="IF21" s="154"/>
      <c r="IG21" s="154"/>
      <c r="IH21" s="154"/>
      <c r="II21" s="154"/>
      <c r="IJ21" s="154"/>
      <c r="IK21" s="154"/>
      <c r="IL21" s="154"/>
      <c r="IM21" s="154"/>
      <c r="IN21" s="154"/>
      <c r="IO21" s="154"/>
    </row>
    <row r="22" spans="1:249" ht="30" customHeight="1">
      <c r="A22" s="107"/>
      <c r="B22" s="103"/>
      <c r="C22" s="141" t="s">
        <v>32</v>
      </c>
      <c r="D22" s="10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  <c r="ID22" s="154"/>
      <c r="IE22" s="154"/>
      <c r="IF22" s="154"/>
      <c r="IG22" s="154"/>
      <c r="IH22" s="154"/>
      <c r="II22" s="154"/>
      <c r="IJ22" s="154"/>
      <c r="IK22" s="154"/>
      <c r="IL22" s="154"/>
      <c r="IM22" s="154"/>
      <c r="IN22" s="154"/>
      <c r="IO22" s="154"/>
    </row>
    <row r="23" spans="1:249" ht="30" customHeight="1">
      <c r="A23" s="107"/>
      <c r="B23" s="103"/>
      <c r="C23" s="141" t="s">
        <v>33</v>
      </c>
      <c r="D23" s="10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</row>
    <row r="24" spans="1:249" ht="30" customHeight="1">
      <c r="A24" s="107"/>
      <c r="B24" s="103"/>
      <c r="C24" s="141" t="s">
        <v>34</v>
      </c>
      <c r="D24" s="186">
        <v>29.818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54"/>
      <c r="HU24" s="154"/>
      <c r="HV24" s="154"/>
      <c r="HW24" s="154"/>
      <c r="HX24" s="154"/>
      <c r="HY24" s="154"/>
      <c r="HZ24" s="154"/>
      <c r="IA24" s="154"/>
      <c r="IB24" s="154"/>
      <c r="IC24" s="154"/>
      <c r="ID24" s="154"/>
      <c r="IE24" s="154"/>
      <c r="IF24" s="154"/>
      <c r="IG24" s="154"/>
      <c r="IH24" s="154"/>
      <c r="II24" s="154"/>
      <c r="IJ24" s="154"/>
      <c r="IK24" s="154"/>
      <c r="IL24" s="154"/>
      <c r="IM24" s="154"/>
      <c r="IN24" s="154"/>
      <c r="IO24" s="154"/>
    </row>
    <row r="25" spans="1:249" ht="30.75" customHeight="1">
      <c r="A25" s="107"/>
      <c r="B25" s="103"/>
      <c r="C25" s="141" t="s">
        <v>35</v>
      </c>
      <c r="D25" s="10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  <c r="HJ25" s="154"/>
      <c r="HK25" s="154"/>
      <c r="HL25" s="154"/>
      <c r="HM25" s="154"/>
      <c r="HN25" s="154"/>
      <c r="HO25" s="154"/>
      <c r="HP25" s="154"/>
      <c r="HQ25" s="154"/>
      <c r="HR25" s="154"/>
      <c r="HS25" s="154"/>
      <c r="HT25" s="154"/>
      <c r="HU25" s="154"/>
      <c r="HV25" s="154"/>
      <c r="HW25" s="154"/>
      <c r="HX25" s="154"/>
      <c r="HY25" s="154"/>
      <c r="HZ25" s="154"/>
      <c r="IA25" s="154"/>
      <c r="IB25" s="154"/>
      <c r="IC25" s="154"/>
      <c r="ID25" s="154"/>
      <c r="IE25" s="154"/>
      <c r="IF25" s="154"/>
      <c r="IG25" s="154"/>
      <c r="IH25" s="154"/>
      <c r="II25" s="154"/>
      <c r="IJ25" s="154"/>
      <c r="IK25" s="154"/>
      <c r="IL25" s="154"/>
      <c r="IM25" s="154"/>
      <c r="IN25" s="154"/>
      <c r="IO25" s="154"/>
    </row>
    <row r="26" spans="1:249" ht="30.75" customHeight="1">
      <c r="A26" s="107"/>
      <c r="B26" s="103"/>
      <c r="C26" s="141" t="s">
        <v>36</v>
      </c>
      <c r="D26" s="103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154"/>
      <c r="HR26" s="154"/>
      <c r="HS26" s="154"/>
      <c r="HT26" s="154"/>
      <c r="HU26" s="154"/>
      <c r="HV26" s="154"/>
      <c r="HW26" s="154"/>
      <c r="HX26" s="154"/>
      <c r="HY26" s="154"/>
      <c r="HZ26" s="154"/>
      <c r="IA26" s="154"/>
      <c r="IB26" s="154"/>
      <c r="IC26" s="154"/>
      <c r="ID26" s="154"/>
      <c r="IE26" s="154"/>
      <c r="IF26" s="154"/>
      <c r="IG26" s="154"/>
      <c r="IH26" s="154"/>
      <c r="II26" s="154"/>
      <c r="IJ26" s="154"/>
      <c r="IK26" s="154"/>
      <c r="IL26" s="154"/>
      <c r="IM26" s="154"/>
      <c r="IN26" s="154"/>
      <c r="IO26" s="154"/>
    </row>
    <row r="27" spans="1:249" ht="30.75" customHeight="1">
      <c r="A27" s="107"/>
      <c r="B27" s="103"/>
      <c r="C27" s="141" t="s">
        <v>37</v>
      </c>
      <c r="D27" s="103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  <c r="HU27" s="154"/>
      <c r="HV27" s="154"/>
      <c r="HW27" s="154"/>
      <c r="HX27" s="154"/>
      <c r="HY27" s="154"/>
      <c r="HZ27" s="154"/>
      <c r="IA27" s="154"/>
      <c r="IB27" s="154"/>
      <c r="IC27" s="154"/>
      <c r="ID27" s="154"/>
      <c r="IE27" s="154"/>
      <c r="IF27" s="154"/>
      <c r="IG27" s="154"/>
      <c r="IH27" s="154"/>
      <c r="II27" s="154"/>
      <c r="IJ27" s="154"/>
      <c r="IK27" s="154"/>
      <c r="IL27" s="154"/>
      <c r="IM27" s="154"/>
      <c r="IN27" s="154"/>
      <c r="IO27" s="154"/>
    </row>
    <row r="28" spans="1:249" ht="30" customHeight="1">
      <c r="A28" s="124" t="s">
        <v>38</v>
      </c>
      <c r="B28" s="123">
        <v>5290.21</v>
      </c>
      <c r="C28" s="190" t="s">
        <v>39</v>
      </c>
      <c r="D28" s="186">
        <v>5290.21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4"/>
      <c r="IC28" s="154"/>
      <c r="ID28" s="154"/>
      <c r="IE28" s="154"/>
      <c r="IF28" s="154"/>
      <c r="IG28" s="154"/>
      <c r="IH28" s="154"/>
      <c r="II28" s="154"/>
      <c r="IJ28" s="154"/>
      <c r="IK28" s="154"/>
      <c r="IL28" s="154"/>
      <c r="IM28" s="154"/>
      <c r="IN28" s="154"/>
      <c r="IO28" s="154"/>
    </row>
    <row r="29" spans="1:249" ht="30" customHeight="1">
      <c r="A29" s="185" t="s">
        <v>40</v>
      </c>
      <c r="B29" s="103"/>
      <c r="C29" s="141" t="s">
        <v>41</v>
      </c>
      <c r="D29" s="103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  <c r="IL29" s="145"/>
      <c r="IM29" s="145"/>
      <c r="IN29" s="145"/>
      <c r="IO29" s="145"/>
    </row>
    <row r="30" spans="1:249" ht="30" customHeight="1">
      <c r="A30" s="124" t="s">
        <v>42</v>
      </c>
      <c r="B30" s="123">
        <v>5290.21</v>
      </c>
      <c r="C30" s="190" t="s">
        <v>43</v>
      </c>
      <c r="D30" s="186">
        <v>5290.21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  <c r="HM30" s="154"/>
      <c r="HN30" s="154"/>
      <c r="HO30" s="154"/>
      <c r="HP30" s="154"/>
      <c r="HQ30" s="154"/>
      <c r="HR30" s="154"/>
      <c r="HS30" s="154"/>
      <c r="HT30" s="154"/>
      <c r="HU30" s="154"/>
      <c r="HV30" s="154"/>
      <c r="HW30" s="154"/>
      <c r="HX30" s="154"/>
      <c r="HY30" s="154"/>
      <c r="HZ30" s="154"/>
      <c r="IA30" s="154"/>
      <c r="IB30" s="154"/>
      <c r="IC30" s="154"/>
      <c r="ID30" s="154"/>
      <c r="IE30" s="154"/>
      <c r="IF30" s="154"/>
      <c r="IG30" s="154"/>
      <c r="IH30" s="154"/>
      <c r="II30" s="154"/>
      <c r="IJ30" s="154"/>
      <c r="IK30" s="154"/>
      <c r="IL30" s="154"/>
      <c r="IM30" s="154"/>
      <c r="IN30" s="154"/>
      <c r="IO30" s="154"/>
    </row>
    <row r="31" spans="1:249" ht="27" customHeight="1">
      <c r="A31" s="108" t="s">
        <v>44</v>
      </c>
      <c r="B31" s="147"/>
      <c r="C31" s="148"/>
      <c r="D31" s="149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</row>
    <row r="32" spans="1:249" ht="27.75" customHeight="1">
      <c r="A32" s="150"/>
      <c r="B32" s="151"/>
      <c r="C32" s="150"/>
      <c r="D32" s="151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</row>
    <row r="33" spans="1:249" ht="27.75" customHeight="1">
      <c r="A33" s="152"/>
      <c r="B33" s="153"/>
      <c r="C33" s="153"/>
      <c r="D33" s="153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  <c r="HX33" s="155"/>
      <c r="HY33" s="155"/>
      <c r="HZ33" s="155"/>
      <c r="IA33" s="155"/>
      <c r="IB33" s="155"/>
      <c r="IC33" s="155"/>
      <c r="ID33" s="155"/>
      <c r="IE33" s="155"/>
      <c r="IF33" s="155"/>
      <c r="IG33" s="155"/>
      <c r="IH33" s="155"/>
      <c r="II33" s="155"/>
      <c r="IJ33" s="155"/>
      <c r="IK33" s="155"/>
      <c r="IL33" s="155"/>
      <c r="IM33" s="155"/>
      <c r="IN33" s="155"/>
      <c r="IO33" s="155"/>
    </row>
    <row r="34" spans="1:249" ht="27.75" customHeight="1">
      <c r="A34" s="153"/>
      <c r="B34" s="153"/>
      <c r="C34" s="153"/>
      <c r="D34" s="153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  <c r="IB34" s="155"/>
      <c r="IC34" s="155"/>
      <c r="ID34" s="155"/>
      <c r="IE34" s="155"/>
      <c r="IF34" s="155"/>
      <c r="IG34" s="155"/>
      <c r="IH34" s="155"/>
      <c r="II34" s="155"/>
      <c r="IJ34" s="155"/>
      <c r="IK34" s="155"/>
      <c r="IL34" s="155"/>
      <c r="IM34" s="155"/>
      <c r="IN34" s="155"/>
      <c r="IO34" s="155"/>
    </row>
    <row r="35" spans="1:249" ht="27.75" customHeight="1">
      <c r="A35" s="153"/>
      <c r="B35" s="153"/>
      <c r="C35" s="153"/>
      <c r="D35" s="153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  <c r="GU35" s="155"/>
      <c r="GV35" s="155"/>
      <c r="GW35" s="155"/>
      <c r="GX35" s="155"/>
      <c r="GY35" s="155"/>
      <c r="GZ35" s="155"/>
      <c r="HA35" s="155"/>
      <c r="HB35" s="155"/>
      <c r="HC35" s="155"/>
      <c r="HD35" s="155"/>
      <c r="HE35" s="155"/>
      <c r="HF35" s="155"/>
      <c r="HG35" s="155"/>
      <c r="HH35" s="155"/>
      <c r="HI35" s="155"/>
      <c r="HJ35" s="155"/>
      <c r="HK35" s="155"/>
      <c r="HL35" s="155"/>
      <c r="HM35" s="155"/>
      <c r="HN35" s="155"/>
      <c r="HO35" s="155"/>
      <c r="HP35" s="155"/>
      <c r="HQ35" s="155"/>
      <c r="HR35" s="155"/>
      <c r="HS35" s="155"/>
      <c r="HT35" s="155"/>
      <c r="HU35" s="155"/>
      <c r="HV35" s="155"/>
      <c r="HW35" s="155"/>
      <c r="HX35" s="155"/>
      <c r="HY35" s="155"/>
      <c r="HZ35" s="155"/>
      <c r="IA35" s="155"/>
      <c r="IB35" s="155"/>
      <c r="IC35" s="155"/>
      <c r="ID35" s="155"/>
      <c r="IE35" s="155"/>
      <c r="IF35" s="155"/>
      <c r="IG35" s="155"/>
      <c r="IH35" s="155"/>
      <c r="II35" s="155"/>
      <c r="IJ35" s="155"/>
      <c r="IK35" s="155"/>
      <c r="IL35" s="155"/>
      <c r="IM35" s="155"/>
      <c r="IN35" s="155"/>
      <c r="IO35" s="155"/>
    </row>
    <row r="36" spans="1:249" ht="27.75" customHeight="1">
      <c r="A36" s="153"/>
      <c r="B36" s="153"/>
      <c r="C36" s="153"/>
      <c r="D36" s="191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  <c r="HF36" s="155"/>
      <c r="HG36" s="155"/>
      <c r="HH36" s="155"/>
      <c r="HI36" s="155"/>
      <c r="HJ36" s="155"/>
      <c r="HK36" s="155"/>
      <c r="HL36" s="155"/>
      <c r="HM36" s="155"/>
      <c r="HN36" s="155"/>
      <c r="HO36" s="155"/>
      <c r="HP36" s="155"/>
      <c r="HQ36" s="155"/>
      <c r="HR36" s="155"/>
      <c r="HS36" s="155"/>
      <c r="HT36" s="155"/>
      <c r="HU36" s="155"/>
      <c r="HV36" s="155"/>
      <c r="HW36" s="155"/>
      <c r="HX36" s="155"/>
      <c r="HY36" s="155"/>
      <c r="HZ36" s="155"/>
      <c r="IA36" s="155"/>
      <c r="IB36" s="155"/>
      <c r="IC36" s="155"/>
      <c r="ID36" s="155"/>
      <c r="IE36" s="155"/>
      <c r="IF36" s="155"/>
      <c r="IG36" s="155"/>
      <c r="IH36" s="155"/>
      <c r="II36" s="155"/>
      <c r="IJ36" s="155"/>
      <c r="IK36" s="155"/>
      <c r="IL36" s="155"/>
      <c r="IM36" s="155"/>
      <c r="IN36" s="155"/>
      <c r="IO36" s="155"/>
    </row>
    <row r="37" ht="18" customHeight="1">
      <c r="D37" s="122">
        <v>0</v>
      </c>
    </row>
    <row r="38" ht="18" customHeight="1">
      <c r="D38" s="122">
        <v>0</v>
      </c>
    </row>
    <row r="39" ht="18" customHeight="1">
      <c r="D39" s="122">
        <v>0</v>
      </c>
    </row>
    <row r="40" ht="18" customHeight="1">
      <c r="D40" s="192">
        <v>5140.21</v>
      </c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A1" sqref="A1:G65536"/>
    </sheetView>
  </sheetViews>
  <sheetFormatPr defaultColWidth="8.83203125" defaultRowHeight="11.25"/>
  <cols>
    <col min="1" max="1" width="18.33203125" style="0" customWidth="1"/>
    <col min="2" max="2" width="26" style="0" customWidth="1"/>
    <col min="3" max="4" width="40" style="0" customWidth="1"/>
    <col min="5" max="5" width="11.83203125" style="0" customWidth="1"/>
    <col min="6" max="6" width="6.83203125" style="0" customWidth="1"/>
    <col min="7" max="7" width="46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439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440</v>
      </c>
    </row>
    <row r="5" spans="1:7" ht="15">
      <c r="A5" s="25" t="s">
        <v>317</v>
      </c>
      <c r="B5" s="26" t="s">
        <v>318</v>
      </c>
      <c r="C5" s="27" t="s">
        <v>441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330</v>
      </c>
      <c r="D8" s="27" t="s">
        <v>330</v>
      </c>
      <c r="E8" s="27" t="s">
        <v>331</v>
      </c>
      <c r="F8" s="27">
        <v>1</v>
      </c>
      <c r="G8" s="27" t="s">
        <v>332</v>
      </c>
    </row>
    <row r="9" spans="1:7" ht="15">
      <c r="A9" s="25"/>
      <c r="B9" s="31" t="s">
        <v>341</v>
      </c>
      <c r="C9" s="27" t="s">
        <v>442</v>
      </c>
      <c r="D9" s="27" t="s">
        <v>442</v>
      </c>
      <c r="E9" s="27" t="s">
        <v>346</v>
      </c>
      <c r="F9" s="27"/>
      <c r="G9" s="27" t="s">
        <v>443</v>
      </c>
    </row>
    <row r="10" spans="1:7" ht="15">
      <c r="A10" s="25"/>
      <c r="B10" s="31" t="s">
        <v>344</v>
      </c>
      <c r="C10" s="27" t="s">
        <v>444</v>
      </c>
      <c r="D10" s="27" t="s">
        <v>444</v>
      </c>
      <c r="E10" s="27" t="s">
        <v>346</v>
      </c>
      <c r="F10" s="27"/>
      <c r="G10" s="27" t="s">
        <v>445</v>
      </c>
    </row>
    <row r="11" spans="1:7" ht="15">
      <c r="A11" s="25"/>
      <c r="B11" s="31" t="s">
        <v>335</v>
      </c>
      <c r="C11" s="27" t="s">
        <v>446</v>
      </c>
      <c r="D11" s="27" t="s">
        <v>446</v>
      </c>
      <c r="E11" s="27" t="s">
        <v>331</v>
      </c>
      <c r="F11" s="27">
        <v>4000</v>
      </c>
      <c r="G11" s="27" t="s">
        <v>337</v>
      </c>
    </row>
    <row r="12" spans="1:7" ht="15">
      <c r="A12" s="25" t="s">
        <v>348</v>
      </c>
      <c r="B12" s="31" t="s">
        <v>349</v>
      </c>
      <c r="C12" s="27" t="s">
        <v>447</v>
      </c>
      <c r="D12" s="27" t="s">
        <v>447</v>
      </c>
      <c r="E12" s="27" t="s">
        <v>346</v>
      </c>
      <c r="F12" s="27"/>
      <c r="G12" s="27" t="s">
        <v>448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429</v>
      </c>
      <c r="D16" s="27" t="s">
        <v>429</v>
      </c>
      <c r="E16" s="27" t="s">
        <v>331</v>
      </c>
      <c r="F16" s="27">
        <v>100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A1" sqref="A1:IV65536"/>
    </sheetView>
  </sheetViews>
  <sheetFormatPr defaultColWidth="8.83203125" defaultRowHeight="11.25"/>
  <cols>
    <col min="1" max="1" width="18.33203125" style="0" customWidth="1"/>
    <col min="2" max="2" width="26" style="0" customWidth="1"/>
    <col min="3" max="4" width="23.16015625" style="0" customWidth="1"/>
    <col min="5" max="5" width="11.83203125" style="0" customWidth="1"/>
    <col min="6" max="6" width="6.83203125" style="0" customWidth="1"/>
    <col min="7" max="7" width="46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449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440</v>
      </c>
    </row>
    <row r="5" spans="1:7" ht="15">
      <c r="A5" s="25" t="s">
        <v>317</v>
      </c>
      <c r="B5" s="26" t="s">
        <v>318</v>
      </c>
      <c r="C5" s="27" t="s">
        <v>450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330</v>
      </c>
      <c r="D8" s="27" t="s">
        <v>330</v>
      </c>
      <c r="E8" s="27" t="s">
        <v>331</v>
      </c>
      <c r="F8" s="27">
        <v>1</v>
      </c>
      <c r="G8" s="27" t="s">
        <v>332</v>
      </c>
    </row>
    <row r="9" spans="1:7" ht="15">
      <c r="A9" s="25"/>
      <c r="B9" s="31" t="s">
        <v>341</v>
      </c>
      <c r="C9" s="27" t="s">
        <v>342</v>
      </c>
      <c r="D9" s="27" t="s">
        <v>342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344</v>
      </c>
      <c r="C10" s="27" t="s">
        <v>451</v>
      </c>
      <c r="D10" s="27" t="s">
        <v>451</v>
      </c>
      <c r="E10" s="27" t="s">
        <v>346</v>
      </c>
      <c r="F10" s="27"/>
      <c r="G10" s="27" t="s">
        <v>347</v>
      </c>
    </row>
    <row r="11" spans="1:7" ht="15">
      <c r="A11" s="25"/>
      <c r="B11" s="31" t="s">
        <v>335</v>
      </c>
      <c r="C11" s="27" t="s">
        <v>336</v>
      </c>
      <c r="D11" s="27" t="s">
        <v>336</v>
      </c>
      <c r="E11" s="27" t="s">
        <v>331</v>
      </c>
      <c r="F11" s="27">
        <v>4000</v>
      </c>
      <c r="G11" s="27" t="s">
        <v>337</v>
      </c>
    </row>
    <row r="12" spans="1:7" ht="15">
      <c r="A12" s="25" t="s">
        <v>348</v>
      </c>
      <c r="B12" s="31" t="s">
        <v>349</v>
      </c>
      <c r="C12" s="27" t="s">
        <v>452</v>
      </c>
      <c r="D12" s="27" t="s">
        <v>452</v>
      </c>
      <c r="E12" s="27" t="s">
        <v>346</v>
      </c>
      <c r="F12" s="27"/>
      <c r="G12" s="27" t="s">
        <v>448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429</v>
      </c>
      <c r="D16" s="27" t="s">
        <v>429</v>
      </c>
      <c r="E16" s="27" t="s">
        <v>356</v>
      </c>
      <c r="F16" s="27">
        <v>95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1" sqref="A1:IV65536"/>
    </sheetView>
  </sheetViews>
  <sheetFormatPr defaultColWidth="8.83203125" defaultRowHeight="11.25"/>
  <cols>
    <col min="1" max="1" width="18.33203125" style="0" customWidth="1"/>
    <col min="2" max="2" width="26" style="0" customWidth="1"/>
    <col min="3" max="4" width="31.5" style="0" customWidth="1"/>
    <col min="5" max="5" width="11.83203125" style="0" customWidth="1"/>
    <col min="6" max="6" width="8" style="0" customWidth="1"/>
    <col min="7" max="7" width="46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453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454</v>
      </c>
    </row>
    <row r="5" spans="1:7" ht="15">
      <c r="A5" s="25" t="s">
        <v>317</v>
      </c>
      <c r="B5" s="26" t="s">
        <v>318</v>
      </c>
      <c r="C5" s="27" t="s">
        <v>455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456</v>
      </c>
      <c r="D8" s="27" t="s">
        <v>456</v>
      </c>
      <c r="E8" s="27" t="s">
        <v>346</v>
      </c>
      <c r="F8" s="27"/>
      <c r="G8" s="27" t="s">
        <v>412</v>
      </c>
    </row>
    <row r="9" spans="1:7" ht="15">
      <c r="A9" s="25"/>
      <c r="B9" s="31" t="s">
        <v>341</v>
      </c>
      <c r="C9" s="27" t="s">
        <v>342</v>
      </c>
      <c r="D9" s="27" t="s">
        <v>342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344</v>
      </c>
      <c r="C10" s="27" t="s">
        <v>435</v>
      </c>
      <c r="D10" s="27" t="s">
        <v>435</v>
      </c>
      <c r="E10" s="27" t="s">
        <v>331</v>
      </c>
      <c r="F10" s="27">
        <v>100</v>
      </c>
      <c r="G10" s="27" t="s">
        <v>343</v>
      </c>
    </row>
    <row r="11" spans="1:7" ht="15">
      <c r="A11" s="25"/>
      <c r="B11" s="31" t="s">
        <v>335</v>
      </c>
      <c r="C11" s="27" t="s">
        <v>457</v>
      </c>
      <c r="D11" s="27" t="s">
        <v>457</v>
      </c>
      <c r="E11" s="27" t="s">
        <v>331</v>
      </c>
      <c r="F11" s="27">
        <v>23930</v>
      </c>
      <c r="G11" s="27" t="s">
        <v>339</v>
      </c>
    </row>
    <row r="12" spans="1:7" ht="15">
      <c r="A12" s="25"/>
      <c r="B12" s="31" t="s">
        <v>335</v>
      </c>
      <c r="C12" s="27" t="s">
        <v>458</v>
      </c>
      <c r="D12" s="27" t="s">
        <v>458</v>
      </c>
      <c r="E12" s="27" t="s">
        <v>331</v>
      </c>
      <c r="F12" s="27">
        <v>20000</v>
      </c>
      <c r="G12" s="27" t="s">
        <v>339</v>
      </c>
    </row>
    <row r="13" spans="1:7" ht="15">
      <c r="A13" s="25" t="s">
        <v>348</v>
      </c>
      <c r="B13" s="31" t="s">
        <v>349</v>
      </c>
      <c r="C13" s="27" t="s">
        <v>459</v>
      </c>
      <c r="D13" s="27" t="s">
        <v>459</v>
      </c>
      <c r="E13" s="27" t="s">
        <v>346</v>
      </c>
      <c r="F13" s="27"/>
      <c r="G13" s="27" t="s">
        <v>381</v>
      </c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/>
      <c r="B16" s="31" t="s">
        <v>352</v>
      </c>
      <c r="C16" s="27"/>
      <c r="D16" s="27"/>
      <c r="E16" s="27"/>
      <c r="F16" s="27"/>
      <c r="G16" s="27"/>
    </row>
    <row r="17" spans="1:7" ht="15">
      <c r="A17" s="25" t="s">
        <v>353</v>
      </c>
      <c r="B17" s="31" t="s">
        <v>354</v>
      </c>
      <c r="C17" s="27" t="s">
        <v>429</v>
      </c>
      <c r="D17" s="27" t="s">
        <v>429</v>
      </c>
      <c r="E17" s="27" t="s">
        <v>331</v>
      </c>
      <c r="F17" s="27">
        <v>100</v>
      </c>
      <c r="G17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2"/>
    <mergeCell ref="A13:A16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B5" sqref="B5"/>
    </sheetView>
  </sheetViews>
  <sheetFormatPr defaultColWidth="8.83203125" defaultRowHeight="11.25"/>
  <cols>
    <col min="1" max="1" width="18.33203125" style="0" customWidth="1"/>
    <col min="2" max="2" width="26" style="0" customWidth="1"/>
    <col min="3" max="4" width="20.33203125" style="0" customWidth="1"/>
    <col min="5" max="5" width="11.83203125" style="0" customWidth="1"/>
    <col min="6" max="6" width="6.83203125" style="0" customWidth="1"/>
    <col min="7" max="7" width="46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460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461</v>
      </c>
    </row>
    <row r="5" spans="1:7" ht="15">
      <c r="A5" s="25" t="s">
        <v>317</v>
      </c>
      <c r="B5" s="26" t="s">
        <v>318</v>
      </c>
      <c r="C5" s="27" t="s">
        <v>462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463</v>
      </c>
      <c r="D8" s="27" t="s">
        <v>463</v>
      </c>
      <c r="E8" s="27" t="s">
        <v>331</v>
      </c>
      <c r="F8" s="27">
        <v>3</v>
      </c>
      <c r="G8" s="27" t="s">
        <v>372</v>
      </c>
    </row>
    <row r="9" spans="1:7" ht="15">
      <c r="A9" s="25"/>
      <c r="B9" s="31" t="s">
        <v>329</v>
      </c>
      <c r="C9" s="27" t="s">
        <v>330</v>
      </c>
      <c r="D9" s="27" t="s">
        <v>330</v>
      </c>
      <c r="E9" s="27" t="s">
        <v>331</v>
      </c>
      <c r="F9" s="27">
        <v>1</v>
      </c>
      <c r="G9" s="27" t="s">
        <v>332</v>
      </c>
    </row>
    <row r="10" spans="1:7" ht="15">
      <c r="A10" s="25"/>
      <c r="B10" s="31" t="s">
        <v>341</v>
      </c>
      <c r="C10" s="27" t="s">
        <v>464</v>
      </c>
      <c r="D10" s="27" t="s">
        <v>464</v>
      </c>
      <c r="E10" s="27" t="s">
        <v>331</v>
      </c>
      <c r="F10" s="27">
        <v>100</v>
      </c>
      <c r="G10" s="27" t="s">
        <v>343</v>
      </c>
    </row>
    <row r="11" spans="1:7" ht="15">
      <c r="A11" s="25"/>
      <c r="B11" s="31" t="s">
        <v>341</v>
      </c>
      <c r="C11" s="27" t="s">
        <v>465</v>
      </c>
      <c r="D11" s="27" t="s">
        <v>465</v>
      </c>
      <c r="E11" s="27" t="s">
        <v>384</v>
      </c>
      <c r="F11" s="27">
        <v>95</v>
      </c>
      <c r="G11" s="27" t="s">
        <v>343</v>
      </c>
    </row>
    <row r="12" spans="1:7" ht="15">
      <c r="A12" s="25"/>
      <c r="B12" s="31" t="s">
        <v>344</v>
      </c>
      <c r="C12" s="27" t="s">
        <v>466</v>
      </c>
      <c r="D12" s="27" t="s">
        <v>466</v>
      </c>
      <c r="E12" s="27" t="s">
        <v>331</v>
      </c>
      <c r="F12" s="27">
        <v>100</v>
      </c>
      <c r="G12" s="27" t="s">
        <v>343</v>
      </c>
    </row>
    <row r="13" spans="1:7" ht="15">
      <c r="A13" s="25"/>
      <c r="B13" s="31" t="s">
        <v>335</v>
      </c>
      <c r="C13" s="27" t="s">
        <v>467</v>
      </c>
      <c r="D13" s="27" t="s">
        <v>467</v>
      </c>
      <c r="E13" s="27" t="s">
        <v>331</v>
      </c>
      <c r="F13" s="27">
        <v>4500</v>
      </c>
      <c r="G13" s="27" t="s">
        <v>337</v>
      </c>
    </row>
    <row r="14" spans="1:7" ht="15">
      <c r="A14" s="25"/>
      <c r="B14" s="31" t="s">
        <v>335</v>
      </c>
      <c r="C14" s="27" t="s">
        <v>468</v>
      </c>
      <c r="D14" s="27" t="s">
        <v>468</v>
      </c>
      <c r="E14" s="27" t="s">
        <v>331</v>
      </c>
      <c r="F14" s="27">
        <v>3500</v>
      </c>
      <c r="G14" s="27" t="s">
        <v>337</v>
      </c>
    </row>
    <row r="15" spans="1:7" ht="15">
      <c r="A15" s="25" t="s">
        <v>348</v>
      </c>
      <c r="B15" s="31" t="s">
        <v>349</v>
      </c>
      <c r="C15" s="27" t="s">
        <v>469</v>
      </c>
      <c r="D15" s="27" t="s">
        <v>469</v>
      </c>
      <c r="E15" s="27" t="s">
        <v>346</v>
      </c>
      <c r="F15" s="27"/>
      <c r="G15" s="27" t="s">
        <v>381</v>
      </c>
    </row>
    <row r="16" spans="1:7" ht="15">
      <c r="A16" s="25"/>
      <c r="B16" s="31" t="s">
        <v>352</v>
      </c>
      <c r="C16" s="27"/>
      <c r="D16" s="27"/>
      <c r="E16" s="27"/>
      <c r="F16" s="27"/>
      <c r="G16" s="27"/>
    </row>
    <row r="17" spans="1:7" ht="15">
      <c r="A17" s="25"/>
      <c r="B17" s="31" t="s">
        <v>352</v>
      </c>
      <c r="C17" s="27"/>
      <c r="D17" s="27"/>
      <c r="E17" s="27"/>
      <c r="F17" s="27"/>
      <c r="G17" s="27"/>
    </row>
    <row r="18" spans="1:7" ht="15">
      <c r="A18" s="25"/>
      <c r="B18" s="31" t="s">
        <v>352</v>
      </c>
      <c r="C18" s="27"/>
      <c r="D18" s="27"/>
      <c r="E18" s="27"/>
      <c r="F18" s="27"/>
      <c r="G18" s="27"/>
    </row>
    <row r="19" spans="1:7" ht="15">
      <c r="A19" s="25" t="s">
        <v>353</v>
      </c>
      <c r="B19" s="31" t="s">
        <v>354</v>
      </c>
      <c r="C19" s="27" t="s">
        <v>429</v>
      </c>
      <c r="D19" s="27" t="s">
        <v>429</v>
      </c>
      <c r="E19" s="27" t="s">
        <v>331</v>
      </c>
      <c r="F19" s="27">
        <v>100</v>
      </c>
      <c r="G19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4"/>
    <mergeCell ref="A15:A18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A1" sqref="A1"/>
    </sheetView>
  </sheetViews>
  <sheetFormatPr defaultColWidth="8.83203125" defaultRowHeight="11.25"/>
  <cols>
    <col min="1" max="1" width="18.33203125" style="0" customWidth="1"/>
    <col min="2" max="2" width="26" style="0" customWidth="1"/>
    <col min="3" max="4" width="37.16015625" style="0" customWidth="1"/>
    <col min="5" max="5" width="11.83203125" style="0" customWidth="1"/>
    <col min="6" max="6" width="6.83203125" style="0" customWidth="1"/>
    <col min="7" max="7" width="46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470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471</v>
      </c>
    </row>
    <row r="5" spans="1:7" ht="15">
      <c r="A5" s="25" t="s">
        <v>317</v>
      </c>
      <c r="B5" s="26" t="s">
        <v>318</v>
      </c>
      <c r="C5" s="27" t="s">
        <v>472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330</v>
      </c>
      <c r="D8" s="27" t="s">
        <v>330</v>
      </c>
      <c r="E8" s="27" t="s">
        <v>331</v>
      </c>
      <c r="F8" s="27">
        <v>1</v>
      </c>
      <c r="G8" s="27" t="s">
        <v>332</v>
      </c>
    </row>
    <row r="9" spans="1:7" ht="15">
      <c r="A9" s="25"/>
      <c r="B9" s="31" t="s">
        <v>341</v>
      </c>
      <c r="C9" s="27" t="s">
        <v>342</v>
      </c>
      <c r="D9" s="27" t="s">
        <v>342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344</v>
      </c>
      <c r="C10" s="27" t="s">
        <v>451</v>
      </c>
      <c r="D10" s="27" t="s">
        <v>451</v>
      </c>
      <c r="E10" s="27" t="s">
        <v>346</v>
      </c>
      <c r="F10" s="27"/>
      <c r="G10" s="27" t="s">
        <v>347</v>
      </c>
    </row>
    <row r="11" spans="1:7" ht="15">
      <c r="A11" s="25"/>
      <c r="B11" s="31" t="s">
        <v>335</v>
      </c>
      <c r="C11" s="27" t="s">
        <v>336</v>
      </c>
      <c r="D11" s="27" t="s">
        <v>336</v>
      </c>
      <c r="E11" s="27" t="s">
        <v>331</v>
      </c>
      <c r="F11" s="27">
        <v>6000</v>
      </c>
      <c r="G11" s="27" t="s">
        <v>337</v>
      </c>
    </row>
    <row r="12" spans="1:7" ht="15">
      <c r="A12" s="25" t="s">
        <v>348</v>
      </c>
      <c r="B12" s="31" t="s">
        <v>349</v>
      </c>
      <c r="C12" s="27" t="s">
        <v>473</v>
      </c>
      <c r="D12" s="27" t="s">
        <v>473</v>
      </c>
      <c r="E12" s="27" t="s">
        <v>346</v>
      </c>
      <c r="F12" s="27"/>
      <c r="G12" s="27" t="s">
        <v>474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355</v>
      </c>
      <c r="D16" s="27" t="s">
        <v>355</v>
      </c>
      <c r="E16" s="27" t="s">
        <v>356</v>
      </c>
      <c r="F16" s="27">
        <v>95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B1">
      <selection activeCell="G30" sqref="G30"/>
    </sheetView>
  </sheetViews>
  <sheetFormatPr defaultColWidth="8.83203125" defaultRowHeight="11.25"/>
  <cols>
    <col min="1" max="1" width="18.33203125" style="0" customWidth="1"/>
    <col min="2" max="2" width="26" style="0" customWidth="1"/>
    <col min="3" max="3" width="48.33203125" style="0" customWidth="1"/>
    <col min="4" max="4" width="47.5" style="0" customWidth="1"/>
    <col min="5" max="5" width="11.83203125" style="0" customWidth="1"/>
    <col min="6" max="6" width="5.5" style="0" customWidth="1"/>
    <col min="7" max="7" width="42.5" style="0" customWidth="1"/>
  </cols>
  <sheetData>
    <row r="1" ht="20.25">
      <c r="A1" s="1" t="s">
        <v>368</v>
      </c>
    </row>
    <row r="2" spans="1:9" ht="15">
      <c r="A2" s="41" t="s">
        <v>309</v>
      </c>
      <c r="B2" s="42"/>
      <c r="C2" s="42"/>
      <c r="D2" s="42"/>
      <c r="E2" s="42"/>
      <c r="F2" s="42"/>
      <c r="G2" s="42"/>
      <c r="H2" s="42"/>
      <c r="I2" s="42"/>
    </row>
    <row r="3" spans="1:9" ht="15">
      <c r="A3" s="23" t="s">
        <v>310</v>
      </c>
      <c r="B3" s="24"/>
      <c r="C3" s="24" t="s">
        <v>475</v>
      </c>
      <c r="D3" s="24"/>
      <c r="E3" s="23" t="s">
        <v>312</v>
      </c>
      <c r="F3" s="24"/>
      <c r="G3" s="24" t="s">
        <v>313</v>
      </c>
      <c r="H3" s="43"/>
      <c r="I3" s="43"/>
    </row>
    <row r="4" spans="1:9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476</v>
      </c>
      <c r="H4" s="43"/>
      <c r="I4" s="43"/>
    </row>
    <row r="5" spans="1:9" ht="15">
      <c r="A5" s="25" t="s">
        <v>317</v>
      </c>
      <c r="B5" s="26" t="s">
        <v>318</v>
      </c>
      <c r="C5" s="27" t="s">
        <v>477</v>
      </c>
      <c r="D5" s="28"/>
      <c r="E5" s="28"/>
      <c r="F5" s="29"/>
      <c r="G5" s="28"/>
      <c r="H5" s="44"/>
      <c r="I5" s="47"/>
    </row>
    <row r="6" spans="1:9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  <c r="H6" s="45"/>
      <c r="I6" s="45"/>
    </row>
    <row r="7" spans="1:9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  <c r="H7" s="45"/>
      <c r="I7" s="45"/>
    </row>
    <row r="8" spans="1:9" ht="15">
      <c r="A8" s="25" t="s">
        <v>328</v>
      </c>
      <c r="B8" s="31" t="s">
        <v>329</v>
      </c>
      <c r="C8" s="27" t="s">
        <v>478</v>
      </c>
      <c r="D8" s="27" t="s">
        <v>478</v>
      </c>
      <c r="E8" s="27" t="s">
        <v>377</v>
      </c>
      <c r="F8" s="27">
        <v>61</v>
      </c>
      <c r="G8" s="27" t="s">
        <v>372</v>
      </c>
      <c r="H8" s="46"/>
      <c r="I8" s="46"/>
    </row>
    <row r="9" spans="1:9" ht="15">
      <c r="A9" s="25"/>
      <c r="B9" s="31" t="s">
        <v>341</v>
      </c>
      <c r="C9" s="27" t="s">
        <v>479</v>
      </c>
      <c r="D9" s="27" t="s">
        <v>479</v>
      </c>
      <c r="E9" s="27" t="s">
        <v>331</v>
      </c>
      <c r="F9" s="27">
        <v>100</v>
      </c>
      <c r="G9" s="27" t="s">
        <v>343</v>
      </c>
      <c r="H9" s="46"/>
      <c r="I9" s="46"/>
    </row>
    <row r="10" spans="1:9" ht="15">
      <c r="A10" s="25"/>
      <c r="B10" s="31" t="s">
        <v>344</v>
      </c>
      <c r="C10" s="27" t="s">
        <v>480</v>
      </c>
      <c r="D10" s="27" t="s">
        <v>480</v>
      </c>
      <c r="E10" s="27" t="s">
        <v>331</v>
      </c>
      <c r="F10" s="27">
        <v>100</v>
      </c>
      <c r="G10" s="27" t="s">
        <v>343</v>
      </c>
      <c r="H10" s="46"/>
      <c r="I10" s="46"/>
    </row>
    <row r="11" spans="1:9" ht="15">
      <c r="A11" s="25"/>
      <c r="B11" s="31" t="s">
        <v>335</v>
      </c>
      <c r="C11" s="27" t="s">
        <v>481</v>
      </c>
      <c r="D11" s="27" t="s">
        <v>481</v>
      </c>
      <c r="E11" s="27" t="s">
        <v>331</v>
      </c>
      <c r="F11" s="27">
        <v>450</v>
      </c>
      <c r="G11" s="27" t="s">
        <v>482</v>
      </c>
      <c r="H11" s="46"/>
      <c r="I11" s="46"/>
    </row>
    <row r="12" spans="1:9" ht="15">
      <c r="A12" s="25" t="s">
        <v>348</v>
      </c>
      <c r="B12" s="31" t="s">
        <v>349</v>
      </c>
      <c r="C12" s="27" t="s">
        <v>483</v>
      </c>
      <c r="D12" s="27" t="s">
        <v>483</v>
      </c>
      <c r="E12" s="27" t="s">
        <v>346</v>
      </c>
      <c r="F12" s="27"/>
      <c r="G12" s="27" t="s">
        <v>474</v>
      </c>
      <c r="H12" s="46"/>
      <c r="I12" s="46"/>
    </row>
    <row r="13" spans="1:9" ht="15">
      <c r="A13" s="25"/>
      <c r="B13" s="31" t="s">
        <v>352</v>
      </c>
      <c r="C13" s="27"/>
      <c r="D13" s="27"/>
      <c r="E13" s="27"/>
      <c r="F13" s="27"/>
      <c r="G13" s="27"/>
      <c r="H13" s="46"/>
      <c r="I13" s="46"/>
    </row>
    <row r="14" spans="1:9" ht="15">
      <c r="A14" s="25"/>
      <c r="B14" s="31" t="s">
        <v>352</v>
      </c>
      <c r="C14" s="27"/>
      <c r="D14" s="27"/>
      <c r="E14" s="27"/>
      <c r="F14" s="27"/>
      <c r="G14" s="27"/>
      <c r="H14" s="46"/>
      <c r="I14" s="46"/>
    </row>
    <row r="15" spans="1:9" ht="15">
      <c r="A15" s="25"/>
      <c r="B15" s="31" t="s">
        <v>352</v>
      </c>
      <c r="C15" s="27"/>
      <c r="D15" s="27"/>
      <c r="E15" s="27"/>
      <c r="F15" s="27"/>
      <c r="G15" s="27"/>
      <c r="H15" s="46"/>
      <c r="I15" s="46"/>
    </row>
    <row r="16" spans="1:9" ht="15">
      <c r="A16" s="25" t="s">
        <v>353</v>
      </c>
      <c r="B16" s="31" t="s">
        <v>354</v>
      </c>
      <c r="C16" s="27" t="s">
        <v>429</v>
      </c>
      <c r="D16" s="27" t="s">
        <v>429</v>
      </c>
      <c r="E16" s="27" t="s">
        <v>331</v>
      </c>
      <c r="F16" s="27">
        <v>100</v>
      </c>
      <c r="G16" s="27" t="s">
        <v>343</v>
      </c>
      <c r="H16" s="46"/>
      <c r="I16" s="46"/>
    </row>
  </sheetData>
  <sheetProtection/>
  <mergeCells count="15">
    <mergeCell ref="A2:I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E27" sqref="E27"/>
    </sheetView>
  </sheetViews>
  <sheetFormatPr defaultColWidth="8.83203125" defaultRowHeight="11.25"/>
  <cols>
    <col min="1" max="7" width="24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484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485</v>
      </c>
    </row>
    <row r="5" spans="1:7" ht="15">
      <c r="A5" s="25" t="s">
        <v>317</v>
      </c>
      <c r="B5" s="26" t="s">
        <v>318</v>
      </c>
      <c r="C5" s="27" t="s">
        <v>486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487</v>
      </c>
      <c r="D8" s="27" t="s">
        <v>487</v>
      </c>
      <c r="E8" s="27" t="s">
        <v>331</v>
      </c>
      <c r="F8" s="27">
        <v>1073</v>
      </c>
      <c r="G8" s="27" t="s">
        <v>372</v>
      </c>
    </row>
    <row r="9" spans="1:7" ht="15">
      <c r="A9" s="25"/>
      <c r="B9" s="31" t="s">
        <v>341</v>
      </c>
      <c r="C9" s="27" t="s">
        <v>488</v>
      </c>
      <c r="D9" s="27" t="s">
        <v>488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344</v>
      </c>
      <c r="C10" s="27" t="s">
        <v>489</v>
      </c>
      <c r="D10" s="27" t="s">
        <v>489</v>
      </c>
      <c r="E10" s="27" t="s">
        <v>346</v>
      </c>
      <c r="F10" s="27" t="s">
        <v>374</v>
      </c>
      <c r="G10" s="27" t="s">
        <v>347</v>
      </c>
    </row>
    <row r="11" spans="1:7" ht="15">
      <c r="A11" s="25"/>
      <c r="B11" s="31" t="s">
        <v>335</v>
      </c>
      <c r="C11" s="27" t="s">
        <v>490</v>
      </c>
      <c r="D11" s="27" t="s">
        <v>490</v>
      </c>
      <c r="E11" s="27" t="s">
        <v>331</v>
      </c>
      <c r="F11" s="27">
        <v>282856</v>
      </c>
      <c r="G11" s="27" t="s">
        <v>339</v>
      </c>
    </row>
    <row r="12" spans="1:7" ht="15">
      <c r="A12" s="25"/>
      <c r="B12" s="31" t="s">
        <v>335</v>
      </c>
      <c r="C12" s="27" t="s">
        <v>491</v>
      </c>
      <c r="D12" s="27" t="s">
        <v>491</v>
      </c>
      <c r="E12" s="27" t="s">
        <v>331</v>
      </c>
      <c r="F12" s="27">
        <v>10000</v>
      </c>
      <c r="G12" s="27" t="s">
        <v>339</v>
      </c>
    </row>
    <row r="13" spans="1:7" ht="15">
      <c r="A13" s="25"/>
      <c r="B13" s="31" t="s">
        <v>335</v>
      </c>
      <c r="C13" s="27" t="s">
        <v>492</v>
      </c>
      <c r="D13" s="27" t="s">
        <v>492</v>
      </c>
      <c r="E13" s="27" t="s">
        <v>331</v>
      </c>
      <c r="F13" s="27">
        <v>218000</v>
      </c>
      <c r="G13" s="27" t="s">
        <v>339</v>
      </c>
    </row>
    <row r="14" spans="1:7" ht="15">
      <c r="A14" s="25"/>
      <c r="B14" s="31" t="s">
        <v>335</v>
      </c>
      <c r="C14" s="27" t="s">
        <v>493</v>
      </c>
      <c r="D14" s="27" t="s">
        <v>493</v>
      </c>
      <c r="E14" s="27" t="s">
        <v>331</v>
      </c>
      <c r="F14" s="27">
        <v>72000</v>
      </c>
      <c r="G14" s="27" t="s">
        <v>339</v>
      </c>
    </row>
    <row r="15" spans="1:7" ht="15">
      <c r="A15" s="25" t="s">
        <v>348</v>
      </c>
      <c r="B15" s="31" t="s">
        <v>349</v>
      </c>
      <c r="C15" s="27" t="s">
        <v>494</v>
      </c>
      <c r="D15" s="27" t="s">
        <v>494</v>
      </c>
      <c r="E15" s="27" t="s">
        <v>346</v>
      </c>
      <c r="F15" s="27" t="s">
        <v>374</v>
      </c>
      <c r="G15" s="27" t="s">
        <v>443</v>
      </c>
    </row>
    <row r="16" spans="1:7" ht="15">
      <c r="A16" s="25"/>
      <c r="B16" s="31" t="s">
        <v>352</v>
      </c>
      <c r="C16" s="27"/>
      <c r="D16" s="27"/>
      <c r="E16" s="27"/>
      <c r="F16" s="27"/>
      <c r="G16" s="27"/>
    </row>
    <row r="17" spans="1:7" ht="15">
      <c r="A17" s="25"/>
      <c r="B17" s="31" t="s">
        <v>352</v>
      </c>
      <c r="C17" s="27"/>
      <c r="D17" s="27"/>
      <c r="E17" s="27"/>
      <c r="F17" s="27"/>
      <c r="G17" s="27"/>
    </row>
    <row r="18" spans="1:7" ht="15">
      <c r="A18" s="25"/>
      <c r="B18" s="31" t="s">
        <v>352</v>
      </c>
      <c r="C18" s="27"/>
      <c r="D18" s="27"/>
      <c r="E18" s="27"/>
      <c r="F18" s="27"/>
      <c r="G18" s="27"/>
    </row>
    <row r="19" spans="1:7" ht="15">
      <c r="A19" s="25" t="s">
        <v>353</v>
      </c>
      <c r="B19" s="31" t="s">
        <v>354</v>
      </c>
      <c r="C19" s="27" t="s">
        <v>429</v>
      </c>
      <c r="D19" s="27" t="s">
        <v>429</v>
      </c>
      <c r="E19" s="27" t="s">
        <v>331</v>
      </c>
      <c r="F19" s="27">
        <v>100</v>
      </c>
      <c r="G19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4"/>
    <mergeCell ref="A15:A18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F16" sqref="F16"/>
    </sheetView>
  </sheetViews>
  <sheetFormatPr defaultColWidth="8.83203125" defaultRowHeight="11.25"/>
  <cols>
    <col min="1" max="7" width="22.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495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496</v>
      </c>
    </row>
    <row r="5" spans="1:7" ht="15">
      <c r="A5" s="25" t="s">
        <v>317</v>
      </c>
      <c r="B5" s="26" t="s">
        <v>318</v>
      </c>
      <c r="C5" s="27" t="s">
        <v>497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330</v>
      </c>
      <c r="D8" s="27" t="s">
        <v>330</v>
      </c>
      <c r="E8" s="27" t="s">
        <v>331</v>
      </c>
      <c r="F8" s="27">
        <v>1</v>
      </c>
      <c r="G8" s="27" t="s">
        <v>332</v>
      </c>
    </row>
    <row r="9" spans="1:7" ht="15">
      <c r="A9" s="25"/>
      <c r="B9" s="31" t="s">
        <v>341</v>
      </c>
      <c r="C9" s="27" t="s">
        <v>342</v>
      </c>
      <c r="D9" s="27" t="s">
        <v>342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344</v>
      </c>
      <c r="C10" s="27" t="s">
        <v>451</v>
      </c>
      <c r="D10" s="27" t="s">
        <v>451</v>
      </c>
      <c r="E10" s="27" t="s">
        <v>346</v>
      </c>
      <c r="F10" s="27"/>
      <c r="G10" s="27" t="s">
        <v>347</v>
      </c>
    </row>
    <row r="11" spans="1:7" ht="15">
      <c r="A11" s="25"/>
      <c r="B11" s="31" t="s">
        <v>335</v>
      </c>
      <c r="C11" s="27" t="s">
        <v>336</v>
      </c>
      <c r="D11" s="27" t="s">
        <v>336</v>
      </c>
      <c r="E11" s="27" t="s">
        <v>331</v>
      </c>
      <c r="F11" s="27">
        <v>67080</v>
      </c>
      <c r="G11" s="27" t="s">
        <v>498</v>
      </c>
    </row>
    <row r="12" spans="1:7" ht="15">
      <c r="A12" s="25" t="s">
        <v>348</v>
      </c>
      <c r="B12" s="31" t="s">
        <v>349</v>
      </c>
      <c r="C12" s="27" t="s">
        <v>497</v>
      </c>
      <c r="D12" s="27" t="s">
        <v>497</v>
      </c>
      <c r="E12" s="27" t="s">
        <v>346</v>
      </c>
      <c r="F12" s="27"/>
      <c r="G12" s="27" t="s">
        <v>448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429</v>
      </c>
      <c r="D16" s="27" t="s">
        <v>429</v>
      </c>
      <c r="E16" s="27" t="s">
        <v>356</v>
      </c>
      <c r="F16" s="27">
        <v>95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1" sqref="A1:G65536"/>
    </sheetView>
  </sheetViews>
  <sheetFormatPr defaultColWidth="8.83203125" defaultRowHeight="11.25"/>
  <cols>
    <col min="1" max="7" width="17.832031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33" t="s">
        <v>310</v>
      </c>
      <c r="B3" s="34"/>
      <c r="C3" s="34" t="s">
        <v>499</v>
      </c>
      <c r="D3" s="34"/>
      <c r="E3" s="33" t="s">
        <v>312</v>
      </c>
      <c r="F3" s="34"/>
      <c r="G3" s="34" t="s">
        <v>313</v>
      </c>
    </row>
    <row r="4" spans="1:7" ht="15">
      <c r="A4" s="33" t="s">
        <v>234</v>
      </c>
      <c r="B4" s="34"/>
      <c r="C4" s="34" t="s">
        <v>314</v>
      </c>
      <c r="D4" s="34"/>
      <c r="E4" s="33" t="s">
        <v>315</v>
      </c>
      <c r="F4" s="34"/>
      <c r="G4" s="34" t="s">
        <v>500</v>
      </c>
    </row>
    <row r="5" spans="1:7" ht="15">
      <c r="A5" s="35" t="s">
        <v>317</v>
      </c>
      <c r="B5" s="36" t="s">
        <v>318</v>
      </c>
      <c r="C5" s="37" t="s">
        <v>501</v>
      </c>
      <c r="D5" s="38"/>
      <c r="E5" s="38"/>
      <c r="F5" s="39"/>
      <c r="G5" s="38"/>
    </row>
    <row r="6" spans="1:7" ht="15">
      <c r="A6" s="40" t="s">
        <v>320</v>
      </c>
      <c r="B6" s="33" t="s">
        <v>321</v>
      </c>
      <c r="C6" s="33" t="s">
        <v>322</v>
      </c>
      <c r="D6" s="33" t="s">
        <v>323</v>
      </c>
      <c r="E6" s="33" t="s">
        <v>324</v>
      </c>
      <c r="F6" s="33"/>
      <c r="G6" s="33"/>
    </row>
    <row r="7" spans="1:7" ht="15">
      <c r="A7" s="33"/>
      <c r="B7" s="33"/>
      <c r="C7" s="33"/>
      <c r="D7" s="33"/>
      <c r="E7" s="33" t="s">
        <v>325</v>
      </c>
      <c r="F7" s="33" t="s">
        <v>326</v>
      </c>
      <c r="G7" s="33" t="s">
        <v>327</v>
      </c>
    </row>
    <row r="8" spans="1:7" ht="15">
      <c r="A8" s="35" t="s">
        <v>328</v>
      </c>
      <c r="B8" s="31" t="s">
        <v>329</v>
      </c>
      <c r="C8" s="37" t="s">
        <v>330</v>
      </c>
      <c r="D8" s="37" t="s">
        <v>330</v>
      </c>
      <c r="E8" s="37" t="s">
        <v>331</v>
      </c>
      <c r="F8" s="37">
        <v>1</v>
      </c>
      <c r="G8" s="37" t="s">
        <v>332</v>
      </c>
    </row>
    <row r="9" spans="1:7" ht="15">
      <c r="A9" s="35"/>
      <c r="B9" s="31" t="s">
        <v>341</v>
      </c>
      <c r="C9" s="37" t="s">
        <v>342</v>
      </c>
      <c r="D9" s="37" t="s">
        <v>342</v>
      </c>
      <c r="E9" s="37" t="s">
        <v>331</v>
      </c>
      <c r="F9" s="37">
        <v>100</v>
      </c>
      <c r="G9" s="37" t="s">
        <v>343</v>
      </c>
    </row>
    <row r="10" spans="1:7" ht="15">
      <c r="A10" s="35"/>
      <c r="B10" s="31" t="s">
        <v>344</v>
      </c>
      <c r="C10" s="37" t="s">
        <v>451</v>
      </c>
      <c r="D10" s="37" t="s">
        <v>451</v>
      </c>
      <c r="E10" s="37" t="s">
        <v>346</v>
      </c>
      <c r="F10" s="37"/>
      <c r="G10" s="37" t="s">
        <v>347</v>
      </c>
    </row>
    <row r="11" spans="1:7" ht="15">
      <c r="A11" s="35"/>
      <c r="B11" s="31" t="s">
        <v>335</v>
      </c>
      <c r="C11" s="37" t="s">
        <v>336</v>
      </c>
      <c r="D11" s="37" t="s">
        <v>336</v>
      </c>
      <c r="E11" s="37" t="s">
        <v>377</v>
      </c>
      <c r="F11" s="37">
        <v>6000</v>
      </c>
      <c r="G11" s="37" t="s">
        <v>337</v>
      </c>
    </row>
    <row r="12" spans="1:7" ht="15">
      <c r="A12" s="35"/>
      <c r="B12" s="31" t="s">
        <v>335</v>
      </c>
      <c r="C12" s="37" t="s">
        <v>502</v>
      </c>
      <c r="D12" s="37" t="s">
        <v>502</v>
      </c>
      <c r="E12" s="37" t="s">
        <v>331</v>
      </c>
      <c r="F12" s="37">
        <v>55080</v>
      </c>
      <c r="G12" s="37" t="s">
        <v>339</v>
      </c>
    </row>
    <row r="13" spans="1:7" ht="15">
      <c r="A13" s="35" t="s">
        <v>348</v>
      </c>
      <c r="B13" s="31" t="s">
        <v>349</v>
      </c>
      <c r="C13" s="37" t="s">
        <v>503</v>
      </c>
      <c r="D13" s="37" t="s">
        <v>503</v>
      </c>
      <c r="E13" s="37" t="s">
        <v>346</v>
      </c>
      <c r="F13" s="37"/>
      <c r="G13" s="37" t="s">
        <v>504</v>
      </c>
    </row>
    <row r="14" spans="1:7" ht="15">
      <c r="A14" s="35"/>
      <c r="B14" s="31" t="s">
        <v>352</v>
      </c>
      <c r="C14" s="37"/>
      <c r="D14" s="37"/>
      <c r="E14" s="37"/>
      <c r="F14" s="37"/>
      <c r="G14" s="37"/>
    </row>
    <row r="15" spans="1:7" ht="15">
      <c r="A15" s="35"/>
      <c r="B15" s="31" t="s">
        <v>352</v>
      </c>
      <c r="C15" s="37"/>
      <c r="D15" s="37"/>
      <c r="E15" s="37"/>
      <c r="F15" s="37"/>
      <c r="G15" s="37"/>
    </row>
    <row r="16" spans="1:7" ht="15">
      <c r="A16" s="35"/>
      <c r="B16" s="31" t="s">
        <v>352</v>
      </c>
      <c r="C16" s="37"/>
      <c r="D16" s="37"/>
      <c r="E16" s="37"/>
      <c r="F16" s="37"/>
      <c r="G16" s="37"/>
    </row>
    <row r="17" spans="1:7" ht="15">
      <c r="A17" s="35" t="s">
        <v>353</v>
      </c>
      <c r="B17" s="31" t="s">
        <v>354</v>
      </c>
      <c r="C17" s="37" t="s">
        <v>429</v>
      </c>
      <c r="D17" s="37" t="s">
        <v>429</v>
      </c>
      <c r="E17" s="37" t="s">
        <v>356</v>
      </c>
      <c r="F17" s="37">
        <v>95</v>
      </c>
      <c r="G17" s="3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2"/>
    <mergeCell ref="A13:A16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A1" sqref="A1:H65536"/>
    </sheetView>
  </sheetViews>
  <sheetFormatPr defaultColWidth="8.83203125" defaultRowHeight="11.25"/>
  <cols>
    <col min="1" max="8" width="20.160156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33" t="s">
        <v>310</v>
      </c>
      <c r="B3" s="34"/>
      <c r="C3" s="34" t="s">
        <v>505</v>
      </c>
      <c r="D3" s="34"/>
      <c r="E3" s="33" t="s">
        <v>312</v>
      </c>
      <c r="F3" s="34"/>
      <c r="G3" s="34" t="s">
        <v>313</v>
      </c>
    </row>
    <row r="4" spans="1:7" ht="15">
      <c r="A4" s="33" t="s">
        <v>234</v>
      </c>
      <c r="B4" s="34"/>
      <c r="C4" s="34" t="s">
        <v>314</v>
      </c>
      <c r="D4" s="34"/>
      <c r="E4" s="33" t="s">
        <v>315</v>
      </c>
      <c r="F4" s="34"/>
      <c r="G4" s="34" t="s">
        <v>431</v>
      </c>
    </row>
    <row r="5" spans="1:7" ht="15">
      <c r="A5" s="35" t="s">
        <v>317</v>
      </c>
      <c r="B5" s="36" t="s">
        <v>318</v>
      </c>
      <c r="C5" s="37" t="s">
        <v>506</v>
      </c>
      <c r="D5" s="38"/>
      <c r="E5" s="38"/>
      <c r="F5" s="39"/>
      <c r="G5" s="38"/>
    </row>
    <row r="6" spans="1:7" ht="15">
      <c r="A6" s="40" t="s">
        <v>320</v>
      </c>
      <c r="B6" s="33" t="s">
        <v>321</v>
      </c>
      <c r="C6" s="33" t="s">
        <v>322</v>
      </c>
      <c r="D6" s="33" t="s">
        <v>323</v>
      </c>
      <c r="E6" s="33" t="s">
        <v>324</v>
      </c>
      <c r="F6" s="33"/>
      <c r="G6" s="33"/>
    </row>
    <row r="7" spans="1:7" ht="15">
      <c r="A7" s="33"/>
      <c r="B7" s="33"/>
      <c r="C7" s="33"/>
      <c r="D7" s="33"/>
      <c r="E7" s="33" t="s">
        <v>325</v>
      </c>
      <c r="F7" s="33" t="s">
        <v>326</v>
      </c>
      <c r="G7" s="33" t="s">
        <v>327</v>
      </c>
    </row>
    <row r="8" spans="1:7" ht="15">
      <c r="A8" s="35" t="s">
        <v>328</v>
      </c>
      <c r="B8" s="31" t="s">
        <v>335</v>
      </c>
      <c r="C8" s="37" t="s">
        <v>507</v>
      </c>
      <c r="D8" s="37" t="s">
        <v>507</v>
      </c>
      <c r="E8" s="37" t="s">
        <v>331</v>
      </c>
      <c r="F8" s="37">
        <v>30</v>
      </c>
      <c r="G8" s="37" t="s">
        <v>437</v>
      </c>
    </row>
    <row r="9" spans="1:7" ht="15">
      <c r="A9" s="35"/>
      <c r="B9" s="31" t="s">
        <v>329</v>
      </c>
      <c r="C9" s="37" t="s">
        <v>508</v>
      </c>
      <c r="D9" s="37" t="s">
        <v>508</v>
      </c>
      <c r="E9" s="37" t="s">
        <v>331</v>
      </c>
      <c r="F9" s="37">
        <v>1194138.7</v>
      </c>
      <c r="G9" s="37" t="s">
        <v>509</v>
      </c>
    </row>
    <row r="10" spans="1:7" ht="15">
      <c r="A10" s="35"/>
      <c r="B10" s="31" t="s">
        <v>341</v>
      </c>
      <c r="C10" s="37" t="s">
        <v>510</v>
      </c>
      <c r="D10" s="37" t="s">
        <v>510</v>
      </c>
      <c r="E10" s="37" t="s">
        <v>331</v>
      </c>
      <c r="F10" s="37">
        <v>100</v>
      </c>
      <c r="G10" s="37" t="s">
        <v>343</v>
      </c>
    </row>
    <row r="11" spans="1:7" ht="15">
      <c r="A11" s="35"/>
      <c r="B11" s="31" t="s">
        <v>344</v>
      </c>
      <c r="C11" s="37" t="s">
        <v>511</v>
      </c>
      <c r="D11" s="37" t="s">
        <v>511</v>
      </c>
      <c r="E11" s="37" t="s">
        <v>346</v>
      </c>
      <c r="F11" s="37"/>
      <c r="G11" s="37" t="s">
        <v>347</v>
      </c>
    </row>
    <row r="12" spans="1:7" ht="15">
      <c r="A12" s="35" t="s">
        <v>348</v>
      </c>
      <c r="B12" s="31" t="s">
        <v>349</v>
      </c>
      <c r="C12" s="37" t="s">
        <v>512</v>
      </c>
      <c r="D12" s="37" t="s">
        <v>512</v>
      </c>
      <c r="E12" s="37" t="s">
        <v>346</v>
      </c>
      <c r="F12" s="37"/>
      <c r="G12" s="37" t="s">
        <v>513</v>
      </c>
    </row>
    <row r="13" spans="1:7" ht="15">
      <c r="A13" s="35"/>
      <c r="B13" s="31" t="s">
        <v>352</v>
      </c>
      <c r="C13" s="37"/>
      <c r="D13" s="37"/>
      <c r="E13" s="37"/>
      <c r="F13" s="37"/>
      <c r="G13" s="37"/>
    </row>
    <row r="14" spans="1:7" ht="15">
      <c r="A14" s="35"/>
      <c r="B14" s="31" t="s">
        <v>352</v>
      </c>
      <c r="C14" s="37"/>
      <c r="D14" s="37"/>
      <c r="E14" s="37"/>
      <c r="F14" s="37"/>
      <c r="G14" s="37"/>
    </row>
    <row r="15" spans="1:7" ht="15">
      <c r="A15" s="35"/>
      <c r="B15" s="31" t="s">
        <v>352</v>
      </c>
      <c r="C15" s="37"/>
      <c r="D15" s="37"/>
      <c r="E15" s="37"/>
      <c r="F15" s="37"/>
      <c r="G15" s="37"/>
    </row>
    <row r="16" spans="1:7" ht="15">
      <c r="A16" s="35" t="s">
        <v>353</v>
      </c>
      <c r="B16" s="31" t="s">
        <v>354</v>
      </c>
      <c r="C16" s="37" t="s">
        <v>429</v>
      </c>
      <c r="D16" s="37" t="s">
        <v>429</v>
      </c>
      <c r="E16" s="37" t="s">
        <v>331</v>
      </c>
      <c r="F16" s="37">
        <v>100</v>
      </c>
      <c r="G16" s="3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view="pageBreakPreview" zoomScaleNormal="115" zoomScaleSheetLayoutView="100" workbookViewId="0" topLeftCell="A1">
      <selection activeCell="F18" sqref="F18"/>
    </sheetView>
  </sheetViews>
  <sheetFormatPr defaultColWidth="9.16015625" defaultRowHeight="27.75" customHeight="1"/>
  <cols>
    <col min="1" max="1" width="10.83203125" style="169" customWidth="1"/>
    <col min="2" max="2" width="27.83203125" style="169" customWidth="1"/>
    <col min="3" max="5" width="17.33203125" style="169" customWidth="1"/>
    <col min="6" max="6" width="11.5" style="169" customWidth="1"/>
    <col min="7" max="11" width="8.83203125" style="169" customWidth="1"/>
    <col min="12" max="13" width="8.83203125" style="150" customWidth="1"/>
    <col min="14" max="19" width="8.83203125" style="169" customWidth="1"/>
    <col min="20" max="251" width="9" style="150" customWidth="1"/>
    <col min="252" max="252" width="9.16015625" style="170" customWidth="1"/>
    <col min="253" max="16384" width="9.16015625" style="170" customWidth="1"/>
  </cols>
  <sheetData>
    <row r="1" spans="1:19" s="156" customFormat="1" ht="27" customHeight="1">
      <c r="A1" s="58" t="s">
        <v>45</v>
      </c>
      <c r="B1" s="58"/>
      <c r="C1" s="58"/>
      <c r="D1" s="58"/>
      <c r="E1" s="171"/>
      <c r="F1" s="171"/>
      <c r="G1" s="171"/>
      <c r="H1" s="171"/>
      <c r="I1" s="171"/>
      <c r="J1" s="171"/>
      <c r="K1" s="171"/>
      <c r="L1" s="171"/>
      <c r="N1" s="171"/>
      <c r="O1" s="171"/>
      <c r="P1" s="171"/>
      <c r="Q1" s="171"/>
      <c r="R1" s="171"/>
      <c r="S1" s="171"/>
    </row>
    <row r="2" spans="1:19" s="133" customFormat="1" ht="40.5" customHeight="1">
      <c r="A2" s="172" t="s">
        <v>46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s="133" customFormat="1" ht="12.7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s="93" customFormat="1" ht="21.7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N4" s="173"/>
      <c r="O4" s="173"/>
      <c r="P4" s="173"/>
      <c r="Q4" s="173"/>
      <c r="R4" s="173"/>
      <c r="S4" s="173" t="s">
        <v>2</v>
      </c>
    </row>
    <row r="5" spans="1:256" s="168" customFormat="1" ht="29.25" customHeight="1">
      <c r="A5" s="135" t="s">
        <v>47</v>
      </c>
      <c r="B5" s="135" t="s">
        <v>48</v>
      </c>
      <c r="C5" s="174" t="s">
        <v>49</v>
      </c>
      <c r="D5" s="124" t="s">
        <v>50</v>
      </c>
      <c r="E5" s="124"/>
      <c r="F5" s="124"/>
      <c r="G5" s="124"/>
      <c r="H5" s="124"/>
      <c r="I5" s="124"/>
      <c r="J5" s="124"/>
      <c r="K5" s="124"/>
      <c r="L5" s="124"/>
      <c r="M5" s="124"/>
      <c r="N5" s="135" t="s">
        <v>40</v>
      </c>
      <c r="O5" s="135"/>
      <c r="P5" s="135"/>
      <c r="Q5" s="135"/>
      <c r="R5" s="135"/>
      <c r="S5" s="135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54"/>
      <c r="IS5" s="154"/>
      <c r="IT5" s="154"/>
      <c r="IU5" s="154"/>
      <c r="IV5" s="154"/>
    </row>
    <row r="6" spans="1:256" s="168" customFormat="1" ht="29.25" customHeight="1">
      <c r="A6" s="135"/>
      <c r="B6" s="135"/>
      <c r="C6" s="175"/>
      <c r="D6" s="135" t="s">
        <v>51</v>
      </c>
      <c r="E6" s="97" t="s">
        <v>52</v>
      </c>
      <c r="F6" s="97" t="s">
        <v>53</v>
      </c>
      <c r="G6" s="97" t="s">
        <v>54</v>
      </c>
      <c r="H6" s="97" t="s">
        <v>55</v>
      </c>
      <c r="I6" s="97" t="s">
        <v>56</v>
      </c>
      <c r="J6" s="97" t="s">
        <v>57</v>
      </c>
      <c r="K6" s="97" t="s">
        <v>58</v>
      </c>
      <c r="L6" s="97" t="s">
        <v>59</v>
      </c>
      <c r="M6" s="97" t="s">
        <v>60</v>
      </c>
      <c r="N6" s="174" t="s">
        <v>51</v>
      </c>
      <c r="O6" s="135" t="s">
        <v>52</v>
      </c>
      <c r="P6" s="135" t="s">
        <v>53</v>
      </c>
      <c r="Q6" s="135" t="s">
        <v>61</v>
      </c>
      <c r="R6" s="183" t="s">
        <v>55</v>
      </c>
      <c r="S6" s="184" t="s">
        <v>62</v>
      </c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54"/>
      <c r="IS6" s="154"/>
      <c r="IT6" s="154"/>
      <c r="IU6" s="154"/>
      <c r="IV6" s="154"/>
    </row>
    <row r="7" spans="1:251" s="154" customFormat="1" ht="33.75" customHeight="1">
      <c r="A7" s="163" t="s">
        <v>63</v>
      </c>
      <c r="B7" s="163" t="s">
        <v>64</v>
      </c>
      <c r="C7" s="176">
        <f>5140.21+150</f>
        <v>5290.21</v>
      </c>
      <c r="D7" s="176">
        <f>5140.21+150</f>
        <v>5290.21</v>
      </c>
      <c r="E7" s="176">
        <v>5140.21</v>
      </c>
      <c r="F7" s="177">
        <v>150</v>
      </c>
      <c r="G7" s="163"/>
      <c r="H7" s="163"/>
      <c r="I7" s="163"/>
      <c r="J7" s="163"/>
      <c r="K7" s="163"/>
      <c r="L7" s="163"/>
      <c r="M7" s="163"/>
      <c r="N7" s="163"/>
      <c r="O7" s="103"/>
      <c r="P7" s="103"/>
      <c r="Q7" s="103"/>
      <c r="R7" s="103"/>
      <c r="S7" s="103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</row>
    <row r="8" spans="1:251" s="134" customFormat="1" ht="33.75" customHeight="1">
      <c r="A8" s="103" t="s">
        <v>65</v>
      </c>
      <c r="B8" s="178" t="s">
        <v>64</v>
      </c>
      <c r="C8" s="123">
        <f>D8</f>
        <v>3708.142126</v>
      </c>
      <c r="D8" s="123">
        <f>E8+F8</f>
        <v>3708.142126</v>
      </c>
      <c r="E8" s="123">
        <v>3558.142126</v>
      </c>
      <c r="F8" s="111">
        <v>150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</row>
    <row r="9" spans="1:19" s="154" customFormat="1" ht="33.75" customHeight="1">
      <c r="A9" s="106" t="s">
        <v>66</v>
      </c>
      <c r="B9" s="178" t="s">
        <v>67</v>
      </c>
      <c r="C9" s="123">
        <v>412.527192</v>
      </c>
      <c r="D9" s="123">
        <v>412.527192</v>
      </c>
      <c r="E9" s="123">
        <v>412.527192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</row>
    <row r="10" spans="1:19" s="154" customFormat="1" ht="33.75" customHeight="1">
      <c r="A10" s="106" t="s">
        <v>68</v>
      </c>
      <c r="B10" s="178" t="s">
        <v>69</v>
      </c>
      <c r="C10" s="123">
        <v>153.678224</v>
      </c>
      <c r="D10" s="123">
        <v>153.678224</v>
      </c>
      <c r="E10" s="123">
        <v>153.678224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</row>
    <row r="11" spans="1:19" s="154" customFormat="1" ht="33.75" customHeight="1">
      <c r="A11" s="106" t="s">
        <v>70</v>
      </c>
      <c r="B11" s="178" t="s">
        <v>71</v>
      </c>
      <c r="C11" s="123">
        <v>168.777602</v>
      </c>
      <c r="D11" s="123">
        <v>168.777602</v>
      </c>
      <c r="E11" s="123">
        <v>168.777602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</row>
    <row r="12" spans="1:19" s="154" customFormat="1" ht="33.75" customHeight="1">
      <c r="A12" s="106" t="s">
        <v>72</v>
      </c>
      <c r="B12" s="178" t="s">
        <v>73</v>
      </c>
      <c r="C12" s="123">
        <v>144.260032</v>
      </c>
      <c r="D12" s="123">
        <v>144.260032</v>
      </c>
      <c r="E12" s="123">
        <v>144.260032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s="154" customFormat="1" ht="33.75" customHeight="1">
      <c r="A13" s="106" t="s">
        <v>74</v>
      </c>
      <c r="B13" s="178" t="s">
        <v>75</v>
      </c>
      <c r="C13" s="123">
        <v>200.380873</v>
      </c>
      <c r="D13" s="123">
        <v>200.380873</v>
      </c>
      <c r="E13" s="123">
        <v>200.380873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20" s="154" customFormat="1" ht="33.75" customHeight="1">
      <c r="A14" s="103" t="s">
        <v>76</v>
      </c>
      <c r="B14" s="178" t="s">
        <v>77</v>
      </c>
      <c r="C14" s="123">
        <v>223.609515</v>
      </c>
      <c r="D14" s="123">
        <v>223.609515</v>
      </c>
      <c r="E14" s="123">
        <v>223.609515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34"/>
    </row>
    <row r="15" spans="1:20" s="154" customFormat="1" ht="33.75" customHeight="1">
      <c r="A15" s="103" t="s">
        <v>78</v>
      </c>
      <c r="B15" s="178" t="s">
        <v>79</v>
      </c>
      <c r="C15" s="123">
        <v>278.834436</v>
      </c>
      <c r="D15" s="123">
        <v>278.834436</v>
      </c>
      <c r="E15" s="123">
        <v>278.834436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34"/>
    </row>
    <row r="16" spans="1:19" ht="33.75" customHeight="1">
      <c r="A16" s="179" t="s">
        <v>49</v>
      </c>
      <c r="B16" s="180"/>
      <c r="C16" s="181">
        <f>C7</f>
        <v>5290.21</v>
      </c>
      <c r="D16" s="181">
        <f>D7</f>
        <v>5290.21</v>
      </c>
      <c r="E16" s="181">
        <f>E7</f>
        <v>5140.21</v>
      </c>
      <c r="F16" s="111">
        <v>150</v>
      </c>
      <c r="G16" s="103"/>
      <c r="H16" s="103"/>
      <c r="I16" s="103"/>
      <c r="J16" s="103"/>
      <c r="K16" s="103"/>
      <c r="L16" s="103"/>
      <c r="M16" s="103"/>
      <c r="N16" s="103"/>
      <c r="O16" s="182"/>
      <c r="P16" s="182"/>
      <c r="Q16" s="182"/>
      <c r="R16" s="182"/>
      <c r="S16" s="182"/>
    </row>
  </sheetData>
  <sheetProtection/>
  <mergeCells count="7">
    <mergeCell ref="A2:S2"/>
    <mergeCell ref="D5:M5"/>
    <mergeCell ref="N5:S5"/>
    <mergeCell ref="A16:B16"/>
    <mergeCell ref="A5:A6"/>
    <mergeCell ref="B5:B6"/>
    <mergeCell ref="C5:C6"/>
  </mergeCells>
  <printOptions horizontalCentered="1"/>
  <pageMargins left="0.83" right="0.83" top="0.96" bottom="0.59" header="0.51" footer="0.51"/>
  <pageSetup horizontalDpi="600" verticalDpi="600" orientation="landscape" paperSize="9" scale="7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O29" sqref="O29"/>
    </sheetView>
  </sheetViews>
  <sheetFormatPr defaultColWidth="8.83203125" defaultRowHeight="11.25"/>
  <cols>
    <col min="1" max="7" width="22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514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515</v>
      </c>
    </row>
    <row r="5" spans="1:7" ht="15">
      <c r="A5" s="25" t="s">
        <v>317</v>
      </c>
      <c r="B5" s="26" t="s">
        <v>318</v>
      </c>
      <c r="C5" s="27" t="s">
        <v>516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335</v>
      </c>
      <c r="C8" s="27" t="s">
        <v>336</v>
      </c>
      <c r="D8" s="27" t="s">
        <v>336</v>
      </c>
      <c r="E8" s="27" t="s">
        <v>331</v>
      </c>
      <c r="F8" s="27">
        <v>3180</v>
      </c>
      <c r="G8" s="27" t="s">
        <v>337</v>
      </c>
    </row>
    <row r="9" spans="1:7" ht="15">
      <c r="A9" s="25"/>
      <c r="B9" s="31" t="s">
        <v>329</v>
      </c>
      <c r="C9" s="27" t="s">
        <v>330</v>
      </c>
      <c r="D9" s="27" t="s">
        <v>330</v>
      </c>
      <c r="E9" s="27" t="s">
        <v>331</v>
      </c>
      <c r="F9" s="27">
        <v>1</v>
      </c>
      <c r="G9" s="27" t="s">
        <v>332</v>
      </c>
    </row>
    <row r="10" spans="1:7" ht="15">
      <c r="A10" s="25"/>
      <c r="B10" s="31" t="s">
        <v>344</v>
      </c>
      <c r="C10" s="27" t="s">
        <v>517</v>
      </c>
      <c r="D10" s="27" t="s">
        <v>517</v>
      </c>
      <c r="E10" s="27" t="s">
        <v>346</v>
      </c>
      <c r="F10" s="27" t="s">
        <v>374</v>
      </c>
      <c r="G10" s="27" t="s">
        <v>347</v>
      </c>
    </row>
    <row r="11" spans="1:7" ht="15">
      <c r="A11" s="25"/>
      <c r="B11" s="31" t="s">
        <v>341</v>
      </c>
      <c r="C11" s="27" t="s">
        <v>442</v>
      </c>
      <c r="D11" s="27" t="s">
        <v>442</v>
      </c>
      <c r="E11" s="27" t="s">
        <v>346</v>
      </c>
      <c r="F11" s="27" t="s">
        <v>374</v>
      </c>
      <c r="G11" s="27" t="s">
        <v>443</v>
      </c>
    </row>
    <row r="12" spans="1:7" ht="15">
      <c r="A12" s="25" t="s">
        <v>348</v>
      </c>
      <c r="B12" s="31" t="s">
        <v>349</v>
      </c>
      <c r="C12" s="27" t="s">
        <v>518</v>
      </c>
      <c r="D12" s="27" t="s">
        <v>518</v>
      </c>
      <c r="E12" s="27" t="s">
        <v>346</v>
      </c>
      <c r="F12" s="27" t="s">
        <v>374</v>
      </c>
      <c r="G12" s="27" t="s">
        <v>519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429</v>
      </c>
      <c r="D16" s="27" t="s">
        <v>429</v>
      </c>
      <c r="E16" s="27" t="s">
        <v>331</v>
      </c>
      <c r="F16" s="27">
        <v>100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D45" sqref="D45"/>
    </sheetView>
  </sheetViews>
  <sheetFormatPr defaultColWidth="8.83203125" defaultRowHeight="11.25"/>
  <cols>
    <col min="1" max="7" width="20.832031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520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521</v>
      </c>
    </row>
    <row r="5" spans="1:7" ht="15">
      <c r="A5" s="25" t="s">
        <v>317</v>
      </c>
      <c r="B5" s="26" t="s">
        <v>318</v>
      </c>
      <c r="C5" s="27" t="s">
        <v>522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523</v>
      </c>
      <c r="D8" s="27" t="s">
        <v>523</v>
      </c>
      <c r="E8" s="27" t="s">
        <v>331</v>
      </c>
      <c r="F8" s="27">
        <v>2</v>
      </c>
      <c r="G8" s="27" t="s">
        <v>524</v>
      </c>
    </row>
    <row r="9" spans="1:7" ht="15">
      <c r="A9" s="25"/>
      <c r="B9" s="31" t="s">
        <v>341</v>
      </c>
      <c r="C9" s="27" t="s">
        <v>525</v>
      </c>
      <c r="D9" s="27" t="s">
        <v>525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344</v>
      </c>
      <c r="C10" s="27" t="s">
        <v>526</v>
      </c>
      <c r="D10" s="27" t="s">
        <v>526</v>
      </c>
      <c r="E10" s="27" t="s">
        <v>346</v>
      </c>
      <c r="F10" s="27"/>
      <c r="G10" s="27" t="s">
        <v>347</v>
      </c>
    </row>
    <row r="11" spans="1:7" ht="15">
      <c r="A11" s="25"/>
      <c r="B11" s="31" t="s">
        <v>335</v>
      </c>
      <c r="C11" s="27" t="s">
        <v>527</v>
      </c>
      <c r="D11" s="27" t="s">
        <v>527</v>
      </c>
      <c r="E11" s="27" t="s">
        <v>331</v>
      </c>
      <c r="F11" s="27">
        <v>144440</v>
      </c>
      <c r="G11" s="27" t="s">
        <v>339</v>
      </c>
    </row>
    <row r="12" spans="1:7" ht="15">
      <c r="A12" s="25"/>
      <c r="B12" s="31" t="s">
        <v>335</v>
      </c>
      <c r="C12" s="27" t="s">
        <v>528</v>
      </c>
      <c r="D12" s="27" t="s">
        <v>528</v>
      </c>
      <c r="E12" s="27" t="s">
        <v>331</v>
      </c>
      <c r="F12" s="27">
        <v>138588.9</v>
      </c>
      <c r="G12" s="27" t="s">
        <v>339</v>
      </c>
    </row>
    <row r="13" spans="1:7" ht="15">
      <c r="A13" s="25" t="s">
        <v>348</v>
      </c>
      <c r="B13" s="31" t="s">
        <v>349</v>
      </c>
      <c r="C13" s="27" t="s">
        <v>529</v>
      </c>
      <c r="D13" s="27" t="s">
        <v>529</v>
      </c>
      <c r="E13" s="27" t="s">
        <v>346</v>
      </c>
      <c r="F13" s="27"/>
      <c r="G13" s="27" t="s">
        <v>381</v>
      </c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/>
      <c r="B16" s="31" t="s">
        <v>352</v>
      </c>
      <c r="C16" s="27"/>
      <c r="D16" s="27"/>
      <c r="E16" s="27"/>
      <c r="F16" s="27"/>
      <c r="G16" s="27"/>
    </row>
    <row r="17" spans="1:7" ht="15">
      <c r="A17" s="25" t="s">
        <v>353</v>
      </c>
      <c r="B17" s="31" t="s">
        <v>354</v>
      </c>
      <c r="C17" s="27" t="s">
        <v>418</v>
      </c>
      <c r="D17" s="27" t="s">
        <v>418</v>
      </c>
      <c r="E17" s="27" t="s">
        <v>331</v>
      </c>
      <c r="F17" s="27">
        <v>100</v>
      </c>
      <c r="G17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2"/>
    <mergeCell ref="A13:A16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A1" sqref="A1:G65536"/>
    </sheetView>
  </sheetViews>
  <sheetFormatPr defaultColWidth="8.83203125" defaultRowHeight="11.25"/>
  <cols>
    <col min="1" max="7" width="21.160156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530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531</v>
      </c>
    </row>
    <row r="5" spans="1:7" ht="15">
      <c r="A5" s="25" t="s">
        <v>317</v>
      </c>
      <c r="B5" s="26" t="s">
        <v>318</v>
      </c>
      <c r="C5" s="27" t="s">
        <v>477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532</v>
      </c>
      <c r="D8" s="27" t="s">
        <v>532</v>
      </c>
      <c r="E8" s="27" t="s">
        <v>331</v>
      </c>
      <c r="F8" s="27">
        <v>720</v>
      </c>
      <c r="G8" s="27" t="s">
        <v>339</v>
      </c>
    </row>
    <row r="9" spans="1:7" ht="15">
      <c r="A9" s="25"/>
      <c r="B9" s="31" t="s">
        <v>341</v>
      </c>
      <c r="C9" s="27" t="s">
        <v>533</v>
      </c>
      <c r="D9" s="27" t="s">
        <v>533</v>
      </c>
      <c r="E9" s="27" t="s">
        <v>377</v>
      </c>
      <c r="F9" s="27">
        <v>396</v>
      </c>
      <c r="G9" s="27" t="s">
        <v>372</v>
      </c>
    </row>
    <row r="10" spans="1:7" ht="15">
      <c r="A10" s="25"/>
      <c r="B10" s="31" t="s">
        <v>344</v>
      </c>
      <c r="C10" s="27" t="s">
        <v>534</v>
      </c>
      <c r="D10" s="27" t="s">
        <v>534</v>
      </c>
      <c r="E10" s="27" t="s">
        <v>331</v>
      </c>
      <c r="F10" s="27">
        <v>100</v>
      </c>
      <c r="G10" s="27" t="s">
        <v>343</v>
      </c>
    </row>
    <row r="11" spans="1:7" ht="15">
      <c r="A11" s="25"/>
      <c r="B11" s="31" t="s">
        <v>335</v>
      </c>
      <c r="C11" s="27" t="s">
        <v>345</v>
      </c>
      <c r="D11" s="27" t="s">
        <v>345</v>
      </c>
      <c r="E11" s="27" t="s">
        <v>346</v>
      </c>
      <c r="F11" s="27"/>
      <c r="G11" s="27" t="s">
        <v>347</v>
      </c>
    </row>
    <row r="12" spans="1:7" ht="15">
      <c r="A12" s="25" t="s">
        <v>348</v>
      </c>
      <c r="B12" s="31" t="s">
        <v>349</v>
      </c>
      <c r="C12" s="27" t="s">
        <v>535</v>
      </c>
      <c r="D12" s="27" t="s">
        <v>535</v>
      </c>
      <c r="E12" s="27" t="s">
        <v>346</v>
      </c>
      <c r="F12" s="27"/>
      <c r="G12" s="27" t="s">
        <v>428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418</v>
      </c>
      <c r="D16" s="27" t="s">
        <v>418</v>
      </c>
      <c r="E16" s="27" t="s">
        <v>356</v>
      </c>
      <c r="F16" s="27">
        <v>95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A1" sqref="A1:G65536"/>
    </sheetView>
  </sheetViews>
  <sheetFormatPr defaultColWidth="8.83203125" defaultRowHeight="11.25"/>
  <cols>
    <col min="1" max="7" width="23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536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537</v>
      </c>
    </row>
    <row r="5" spans="1:7" ht="15">
      <c r="A5" s="25" t="s">
        <v>317</v>
      </c>
      <c r="B5" s="26" t="s">
        <v>318</v>
      </c>
      <c r="C5" s="27" t="s">
        <v>538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539</v>
      </c>
      <c r="D8" s="27" t="s">
        <v>539</v>
      </c>
      <c r="E8" s="27" t="s">
        <v>331</v>
      </c>
      <c r="F8" s="27">
        <v>1</v>
      </c>
      <c r="G8" s="27" t="s">
        <v>372</v>
      </c>
    </row>
    <row r="9" spans="1:7" ht="15">
      <c r="A9" s="25"/>
      <c r="B9" s="31" t="s">
        <v>341</v>
      </c>
      <c r="C9" s="27" t="s">
        <v>540</v>
      </c>
      <c r="D9" s="27" t="s">
        <v>540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344</v>
      </c>
      <c r="C10" s="27" t="s">
        <v>541</v>
      </c>
      <c r="D10" s="27" t="s">
        <v>541</v>
      </c>
      <c r="E10" s="27" t="s">
        <v>331</v>
      </c>
      <c r="F10" s="27">
        <v>100</v>
      </c>
      <c r="G10" s="27" t="s">
        <v>343</v>
      </c>
    </row>
    <row r="11" spans="1:7" ht="15">
      <c r="A11" s="25"/>
      <c r="B11" s="31" t="s">
        <v>335</v>
      </c>
      <c r="C11" s="27" t="s">
        <v>542</v>
      </c>
      <c r="D11" s="27" t="s">
        <v>542</v>
      </c>
      <c r="E11" s="27" t="s">
        <v>331</v>
      </c>
      <c r="F11" s="27">
        <v>500</v>
      </c>
      <c r="G11" s="27" t="s">
        <v>337</v>
      </c>
    </row>
    <row r="12" spans="1:7" ht="15">
      <c r="A12" s="25" t="s">
        <v>348</v>
      </c>
      <c r="B12" s="31" t="s">
        <v>349</v>
      </c>
      <c r="C12" s="27" t="s">
        <v>349</v>
      </c>
      <c r="D12" s="27" t="s">
        <v>543</v>
      </c>
      <c r="E12" s="27" t="s">
        <v>346</v>
      </c>
      <c r="F12" s="27"/>
      <c r="G12" s="27" t="s">
        <v>474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354</v>
      </c>
      <c r="D16" s="27" t="s">
        <v>544</v>
      </c>
      <c r="E16" s="27" t="s">
        <v>331</v>
      </c>
      <c r="F16" s="27">
        <v>100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I13" sqref="I13"/>
    </sheetView>
  </sheetViews>
  <sheetFormatPr defaultColWidth="8.83203125" defaultRowHeight="11.25"/>
  <cols>
    <col min="1" max="3" width="20.66015625" style="0" customWidth="1"/>
    <col min="4" max="4" width="27.83203125" style="0" customWidth="1"/>
    <col min="5" max="5" width="12.5" style="0" customWidth="1"/>
    <col min="6" max="6" width="7.16015625" style="0" customWidth="1"/>
    <col min="7" max="7" width="20.660156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545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546</v>
      </c>
    </row>
    <row r="5" spans="1:7" ht="15">
      <c r="A5" s="25" t="s">
        <v>317</v>
      </c>
      <c r="B5" s="26" t="s">
        <v>318</v>
      </c>
      <c r="C5" s="27" t="s">
        <v>547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548</v>
      </c>
      <c r="D8" s="27" t="s">
        <v>548</v>
      </c>
      <c r="E8" s="27" t="s">
        <v>331</v>
      </c>
      <c r="F8" s="27">
        <v>1</v>
      </c>
      <c r="G8" s="27" t="s">
        <v>362</v>
      </c>
    </row>
    <row r="9" spans="1:7" ht="15">
      <c r="A9" s="25"/>
      <c r="B9" s="31" t="s">
        <v>341</v>
      </c>
      <c r="C9" s="27" t="s">
        <v>549</v>
      </c>
      <c r="D9" s="27" t="s">
        <v>549</v>
      </c>
      <c r="E9" s="27" t="s">
        <v>346</v>
      </c>
      <c r="F9" s="27"/>
      <c r="G9" s="27" t="s">
        <v>443</v>
      </c>
    </row>
    <row r="10" spans="1:7" ht="15">
      <c r="A10" s="25"/>
      <c r="B10" s="31" t="s">
        <v>344</v>
      </c>
      <c r="C10" s="27" t="s">
        <v>345</v>
      </c>
      <c r="D10" s="27" t="s">
        <v>345</v>
      </c>
      <c r="E10" s="27" t="s">
        <v>346</v>
      </c>
      <c r="F10" s="27"/>
      <c r="G10" s="27" t="s">
        <v>347</v>
      </c>
    </row>
    <row r="11" spans="1:7" ht="15">
      <c r="A11" s="25"/>
      <c r="B11" s="31" t="s">
        <v>335</v>
      </c>
      <c r="C11" s="27" t="s">
        <v>550</v>
      </c>
      <c r="D11" s="27" t="s">
        <v>550</v>
      </c>
      <c r="E11" s="27" t="s">
        <v>331</v>
      </c>
      <c r="F11" s="27">
        <v>5899</v>
      </c>
      <c r="G11" s="27" t="s">
        <v>551</v>
      </c>
    </row>
    <row r="12" spans="1:7" ht="15">
      <c r="A12" s="25" t="s">
        <v>348</v>
      </c>
      <c r="B12" s="31" t="s">
        <v>349</v>
      </c>
      <c r="C12" s="27" t="s">
        <v>552</v>
      </c>
      <c r="D12" s="27" t="s">
        <v>552</v>
      </c>
      <c r="E12" s="27" t="s">
        <v>346</v>
      </c>
      <c r="F12" s="27"/>
      <c r="G12" s="27" t="s">
        <v>474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553</v>
      </c>
      <c r="D16" s="27" t="s">
        <v>553</v>
      </c>
      <c r="E16" s="27" t="s">
        <v>331</v>
      </c>
      <c r="F16" s="27">
        <v>100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D1" sqref="D1"/>
    </sheetView>
  </sheetViews>
  <sheetFormatPr defaultColWidth="8.83203125" defaultRowHeight="11.25"/>
  <cols>
    <col min="1" max="3" width="17.83203125" style="0" customWidth="1"/>
    <col min="4" max="4" width="23.5" style="0" customWidth="1"/>
    <col min="5" max="16384" width="17.832031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554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555</v>
      </c>
    </row>
    <row r="5" spans="1:7" ht="15">
      <c r="A5" s="25" t="s">
        <v>317</v>
      </c>
      <c r="B5" s="26" t="s">
        <v>318</v>
      </c>
      <c r="C5" s="27" t="s">
        <v>556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557</v>
      </c>
      <c r="D8" s="27" t="s">
        <v>557</v>
      </c>
      <c r="E8" s="27" t="s">
        <v>331</v>
      </c>
      <c r="F8" s="27">
        <v>6</v>
      </c>
      <c r="G8" s="27" t="s">
        <v>372</v>
      </c>
    </row>
    <row r="9" spans="1:7" ht="15">
      <c r="A9" s="25"/>
      <c r="B9" s="31" t="s">
        <v>341</v>
      </c>
      <c r="C9" s="27" t="s">
        <v>558</v>
      </c>
      <c r="D9" s="27" t="s">
        <v>558</v>
      </c>
      <c r="E9" s="27" t="s">
        <v>346</v>
      </c>
      <c r="F9" s="27" t="s">
        <v>374</v>
      </c>
      <c r="G9" s="27" t="s">
        <v>443</v>
      </c>
    </row>
    <row r="10" spans="1:7" ht="15">
      <c r="A10" s="25"/>
      <c r="B10" s="31" t="s">
        <v>344</v>
      </c>
      <c r="C10" s="27" t="s">
        <v>345</v>
      </c>
      <c r="D10" s="27" t="s">
        <v>345</v>
      </c>
      <c r="E10" s="27" t="s">
        <v>346</v>
      </c>
      <c r="F10" s="27" t="s">
        <v>374</v>
      </c>
      <c r="G10" s="27" t="s">
        <v>347</v>
      </c>
    </row>
    <row r="11" spans="1:7" ht="15">
      <c r="A11" s="25"/>
      <c r="B11" s="31" t="s">
        <v>335</v>
      </c>
      <c r="C11" s="27" t="s">
        <v>559</v>
      </c>
      <c r="D11" s="27" t="s">
        <v>559</v>
      </c>
      <c r="E11" s="27" t="s">
        <v>331</v>
      </c>
      <c r="F11" s="27">
        <v>1905393.6</v>
      </c>
      <c r="G11" s="27" t="s">
        <v>339</v>
      </c>
    </row>
    <row r="12" spans="1:7" ht="15">
      <c r="A12" s="25" t="s">
        <v>348</v>
      </c>
      <c r="B12" s="31" t="s">
        <v>349</v>
      </c>
      <c r="C12" s="27" t="s">
        <v>560</v>
      </c>
      <c r="D12" s="27" t="s">
        <v>560</v>
      </c>
      <c r="E12" s="27" t="s">
        <v>346</v>
      </c>
      <c r="F12" s="27" t="s">
        <v>374</v>
      </c>
      <c r="G12" s="27" t="s">
        <v>561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382</v>
      </c>
      <c r="D16" s="27" t="s">
        <v>562</v>
      </c>
      <c r="E16" s="27" t="s">
        <v>331</v>
      </c>
      <c r="F16" s="27">
        <v>100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J14" sqref="J14"/>
    </sheetView>
  </sheetViews>
  <sheetFormatPr defaultColWidth="8.83203125" defaultRowHeight="11.25"/>
  <cols>
    <col min="1" max="3" width="15.83203125" style="0" customWidth="1"/>
    <col min="4" max="4" width="32.5" style="0" customWidth="1"/>
    <col min="5" max="5" width="12.83203125" style="0" customWidth="1"/>
    <col min="6" max="8" width="15.832031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563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500</v>
      </c>
    </row>
    <row r="5" spans="1:7" ht="15">
      <c r="A5" s="25" t="s">
        <v>317</v>
      </c>
      <c r="B5" s="26" t="s">
        <v>318</v>
      </c>
      <c r="C5" s="27" t="s">
        <v>564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330</v>
      </c>
      <c r="D8" s="27" t="s">
        <v>330</v>
      </c>
      <c r="E8" s="27" t="s">
        <v>331</v>
      </c>
      <c r="F8" s="27">
        <v>1</v>
      </c>
      <c r="G8" s="27" t="s">
        <v>332</v>
      </c>
    </row>
    <row r="9" spans="1:7" ht="15">
      <c r="A9" s="25"/>
      <c r="B9" s="31" t="s">
        <v>341</v>
      </c>
      <c r="C9" s="27" t="s">
        <v>342</v>
      </c>
      <c r="D9" s="27" t="s">
        <v>342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344</v>
      </c>
      <c r="C10" s="27" t="s">
        <v>451</v>
      </c>
      <c r="D10" s="27" t="s">
        <v>451</v>
      </c>
      <c r="E10" s="27" t="s">
        <v>346</v>
      </c>
      <c r="F10" s="27"/>
      <c r="G10" s="27" t="s">
        <v>347</v>
      </c>
    </row>
    <row r="11" spans="1:7" ht="15">
      <c r="A11" s="25"/>
      <c r="B11" s="31" t="s">
        <v>335</v>
      </c>
      <c r="C11" s="27" t="s">
        <v>336</v>
      </c>
      <c r="D11" s="27" t="s">
        <v>336</v>
      </c>
      <c r="E11" s="27" t="s">
        <v>377</v>
      </c>
      <c r="F11" s="27">
        <v>6000</v>
      </c>
      <c r="G11" s="27" t="s">
        <v>337</v>
      </c>
    </row>
    <row r="12" spans="1:7" ht="15">
      <c r="A12" s="25"/>
      <c r="B12" s="31" t="s">
        <v>335</v>
      </c>
      <c r="C12" s="27" t="s">
        <v>502</v>
      </c>
      <c r="D12" s="27" t="s">
        <v>502</v>
      </c>
      <c r="E12" s="27" t="s">
        <v>331</v>
      </c>
      <c r="F12" s="27">
        <v>55080</v>
      </c>
      <c r="G12" s="27" t="s">
        <v>339</v>
      </c>
    </row>
    <row r="13" spans="1:7" ht="15">
      <c r="A13" s="25" t="s">
        <v>348</v>
      </c>
      <c r="B13" s="31" t="s">
        <v>349</v>
      </c>
      <c r="C13" s="27" t="s">
        <v>565</v>
      </c>
      <c r="D13" s="27" t="s">
        <v>565</v>
      </c>
      <c r="E13" s="27" t="s">
        <v>346</v>
      </c>
      <c r="F13" s="27"/>
      <c r="G13" s="27" t="s">
        <v>448</v>
      </c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/>
      <c r="B16" s="31" t="s">
        <v>352</v>
      </c>
      <c r="C16" s="27"/>
      <c r="D16" s="27"/>
      <c r="E16" s="27"/>
      <c r="F16" s="27"/>
      <c r="G16" s="27"/>
    </row>
    <row r="17" spans="1:7" ht="15">
      <c r="A17" s="25" t="s">
        <v>353</v>
      </c>
      <c r="B17" s="31" t="s">
        <v>354</v>
      </c>
      <c r="C17" s="27" t="s">
        <v>429</v>
      </c>
      <c r="D17" s="27" t="s">
        <v>429</v>
      </c>
      <c r="E17" s="27" t="s">
        <v>356</v>
      </c>
      <c r="F17" s="27">
        <v>95</v>
      </c>
      <c r="G17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2"/>
    <mergeCell ref="A13:A16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4" sqref="E4:F4"/>
    </sheetView>
  </sheetViews>
  <sheetFormatPr defaultColWidth="8.83203125" defaultRowHeight="11.25"/>
  <cols>
    <col min="1" max="2" width="17.83203125" style="0" customWidth="1"/>
    <col min="3" max="3" width="25.83203125" style="0" customWidth="1"/>
    <col min="4" max="4" width="29.5" style="0" customWidth="1"/>
    <col min="5" max="7" width="17.832031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566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567</v>
      </c>
    </row>
    <row r="5" spans="1:7" ht="15">
      <c r="A5" s="25" t="s">
        <v>317</v>
      </c>
      <c r="B5" s="26" t="s">
        <v>318</v>
      </c>
      <c r="C5" s="27" t="s">
        <v>568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569</v>
      </c>
      <c r="D8" s="27" t="s">
        <v>569</v>
      </c>
      <c r="E8" s="27" t="s">
        <v>331</v>
      </c>
      <c r="F8" s="27">
        <v>2</v>
      </c>
      <c r="G8" s="27" t="s">
        <v>372</v>
      </c>
    </row>
    <row r="9" spans="1:7" ht="15">
      <c r="A9" s="25"/>
      <c r="B9" s="31" t="s">
        <v>341</v>
      </c>
      <c r="C9" s="27" t="s">
        <v>570</v>
      </c>
      <c r="D9" s="27" t="s">
        <v>570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344</v>
      </c>
      <c r="C10" s="27" t="s">
        <v>571</v>
      </c>
      <c r="D10" s="27" t="s">
        <v>571</v>
      </c>
      <c r="E10" s="27" t="s">
        <v>331</v>
      </c>
      <c r="F10" s="27">
        <v>100</v>
      </c>
      <c r="G10" s="27" t="s">
        <v>343</v>
      </c>
    </row>
    <row r="11" spans="1:7" ht="15">
      <c r="A11" s="25"/>
      <c r="B11" s="31" t="s">
        <v>335</v>
      </c>
      <c r="C11" s="27" t="s">
        <v>572</v>
      </c>
      <c r="D11" s="27" t="s">
        <v>572</v>
      </c>
      <c r="E11" s="27" t="s">
        <v>331</v>
      </c>
      <c r="F11" s="27">
        <v>700</v>
      </c>
      <c r="G11" s="27" t="s">
        <v>425</v>
      </c>
    </row>
    <row r="12" spans="1:7" ht="15">
      <c r="A12" s="25" t="s">
        <v>348</v>
      </c>
      <c r="B12" s="31" t="s">
        <v>349</v>
      </c>
      <c r="C12" s="27" t="s">
        <v>573</v>
      </c>
      <c r="D12" s="27" t="s">
        <v>573</v>
      </c>
      <c r="E12" s="27" t="s">
        <v>346</v>
      </c>
      <c r="F12" s="27"/>
      <c r="G12" s="27" t="s">
        <v>474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574</v>
      </c>
      <c r="D16" s="27" t="s">
        <v>574</v>
      </c>
      <c r="E16" s="27" t="s">
        <v>331</v>
      </c>
      <c r="F16" s="27">
        <v>100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D14" sqref="D14"/>
    </sheetView>
  </sheetViews>
  <sheetFormatPr defaultColWidth="8.83203125" defaultRowHeight="11.25"/>
  <cols>
    <col min="1" max="2" width="18.5" style="0" customWidth="1"/>
    <col min="3" max="3" width="26.66015625" style="0" customWidth="1"/>
    <col min="4" max="4" width="33.16015625" style="0" customWidth="1"/>
    <col min="5" max="7" width="18.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575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409</v>
      </c>
    </row>
    <row r="5" spans="1:7" ht="15">
      <c r="A5" s="25" t="s">
        <v>317</v>
      </c>
      <c r="B5" s="26" t="s">
        <v>318</v>
      </c>
      <c r="C5" s="27" t="s">
        <v>576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577</v>
      </c>
      <c r="D8" s="27" t="s">
        <v>577</v>
      </c>
      <c r="E8" s="27" t="s">
        <v>331</v>
      </c>
      <c r="F8" s="27">
        <v>2</v>
      </c>
      <c r="G8" s="27" t="s">
        <v>578</v>
      </c>
    </row>
    <row r="9" spans="1:7" ht="15">
      <c r="A9" s="25"/>
      <c r="B9" s="31" t="s">
        <v>329</v>
      </c>
      <c r="C9" s="27" t="s">
        <v>579</v>
      </c>
      <c r="D9" s="27" t="s">
        <v>579</v>
      </c>
      <c r="E9" s="27" t="s">
        <v>331</v>
      </c>
      <c r="F9" s="27">
        <v>1140</v>
      </c>
      <c r="G9" s="27" t="s">
        <v>372</v>
      </c>
    </row>
    <row r="10" spans="1:7" ht="15">
      <c r="A10" s="25"/>
      <c r="B10" s="31" t="s">
        <v>329</v>
      </c>
      <c r="C10" s="27" t="s">
        <v>580</v>
      </c>
      <c r="D10" s="27" t="s">
        <v>580</v>
      </c>
      <c r="E10" s="27" t="s">
        <v>331</v>
      </c>
      <c r="F10" s="27">
        <v>20</v>
      </c>
      <c r="G10" s="27" t="s">
        <v>372</v>
      </c>
    </row>
    <row r="11" spans="1:7" ht="15">
      <c r="A11" s="25"/>
      <c r="B11" s="31" t="s">
        <v>341</v>
      </c>
      <c r="C11" s="27" t="s">
        <v>342</v>
      </c>
      <c r="D11" s="27" t="s">
        <v>342</v>
      </c>
      <c r="E11" s="27" t="s">
        <v>331</v>
      </c>
      <c r="F11" s="27">
        <v>100</v>
      </c>
      <c r="G11" s="27" t="s">
        <v>343</v>
      </c>
    </row>
    <row r="12" spans="1:7" ht="15">
      <c r="A12" s="25"/>
      <c r="B12" s="31" t="s">
        <v>344</v>
      </c>
      <c r="C12" s="27" t="s">
        <v>435</v>
      </c>
      <c r="D12" s="27" t="s">
        <v>435</v>
      </c>
      <c r="E12" s="27" t="s">
        <v>331</v>
      </c>
      <c r="F12" s="27">
        <v>100</v>
      </c>
      <c r="G12" s="27" t="s">
        <v>343</v>
      </c>
    </row>
    <row r="13" spans="1:7" ht="15">
      <c r="A13" s="25"/>
      <c r="B13" s="31" t="s">
        <v>335</v>
      </c>
      <c r="C13" s="27" t="s">
        <v>581</v>
      </c>
      <c r="D13" s="27" t="s">
        <v>581</v>
      </c>
      <c r="E13" s="27" t="s">
        <v>331</v>
      </c>
      <c r="F13" s="27">
        <v>50000</v>
      </c>
      <c r="G13" s="27" t="s">
        <v>339</v>
      </c>
    </row>
    <row r="14" spans="1:7" ht="15">
      <c r="A14" s="25"/>
      <c r="B14" s="31" t="s">
        <v>335</v>
      </c>
      <c r="C14" s="27" t="s">
        <v>582</v>
      </c>
      <c r="D14" s="27" t="s">
        <v>582</v>
      </c>
      <c r="E14" s="27" t="s">
        <v>331</v>
      </c>
      <c r="F14" s="27">
        <v>100000</v>
      </c>
      <c r="G14" s="27" t="s">
        <v>339</v>
      </c>
    </row>
    <row r="15" spans="1:7" ht="15">
      <c r="A15" s="25"/>
      <c r="B15" s="31" t="s">
        <v>335</v>
      </c>
      <c r="C15" s="27" t="s">
        <v>583</v>
      </c>
      <c r="D15" s="27" t="s">
        <v>583</v>
      </c>
      <c r="E15" s="27" t="s">
        <v>331</v>
      </c>
      <c r="F15" s="27">
        <v>2000</v>
      </c>
      <c r="G15" s="27" t="s">
        <v>339</v>
      </c>
    </row>
    <row r="16" spans="1:7" ht="15">
      <c r="A16" s="25" t="s">
        <v>348</v>
      </c>
      <c r="B16" s="31" t="s">
        <v>349</v>
      </c>
      <c r="C16" s="27" t="s">
        <v>584</v>
      </c>
      <c r="D16" s="27" t="s">
        <v>584</v>
      </c>
      <c r="E16" s="27" t="s">
        <v>346</v>
      </c>
      <c r="F16" s="27" t="s">
        <v>374</v>
      </c>
      <c r="G16" s="27" t="s">
        <v>585</v>
      </c>
    </row>
    <row r="17" spans="1:7" ht="15">
      <c r="A17" s="25"/>
      <c r="B17" s="31" t="s">
        <v>352</v>
      </c>
      <c r="C17" s="27"/>
      <c r="D17" s="27"/>
      <c r="E17" s="27"/>
      <c r="F17" s="27"/>
      <c r="G17" s="27"/>
    </row>
    <row r="18" spans="1:7" ht="15">
      <c r="A18" s="25"/>
      <c r="B18" s="31" t="s">
        <v>352</v>
      </c>
      <c r="C18" s="27"/>
      <c r="D18" s="27"/>
      <c r="E18" s="27"/>
      <c r="F18" s="27"/>
      <c r="G18" s="27"/>
    </row>
    <row r="19" spans="1:7" ht="15">
      <c r="A19" s="25"/>
      <c r="B19" s="31" t="s">
        <v>352</v>
      </c>
      <c r="C19" s="27"/>
      <c r="D19" s="27"/>
      <c r="E19" s="27"/>
      <c r="F19" s="27"/>
      <c r="G19" s="27"/>
    </row>
    <row r="20" spans="1:7" ht="15">
      <c r="A20" s="25" t="s">
        <v>353</v>
      </c>
      <c r="B20" s="31" t="s">
        <v>354</v>
      </c>
      <c r="C20" s="27" t="s">
        <v>586</v>
      </c>
      <c r="D20" s="27" t="s">
        <v>586</v>
      </c>
      <c r="E20" s="27" t="s">
        <v>384</v>
      </c>
      <c r="F20" s="27">
        <v>99</v>
      </c>
      <c r="G20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5"/>
    <mergeCell ref="A16:A19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D6" sqref="D6:D7"/>
    </sheetView>
  </sheetViews>
  <sheetFormatPr defaultColWidth="8.83203125" defaultRowHeight="11.25"/>
  <cols>
    <col min="1" max="2" width="19.83203125" style="0" customWidth="1"/>
    <col min="3" max="4" width="27.16015625" style="0" customWidth="1"/>
    <col min="5" max="7" width="19.832031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587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588</v>
      </c>
    </row>
    <row r="5" spans="1:7" ht="15">
      <c r="A5" s="25" t="s">
        <v>317</v>
      </c>
      <c r="B5" s="26" t="s">
        <v>318</v>
      </c>
      <c r="C5" s="27" t="s">
        <v>589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590</v>
      </c>
      <c r="D8" s="27" t="s">
        <v>590</v>
      </c>
      <c r="E8" s="27" t="s">
        <v>331</v>
      </c>
      <c r="F8" s="27">
        <v>1</v>
      </c>
      <c r="G8" s="27" t="s">
        <v>372</v>
      </c>
    </row>
    <row r="9" spans="1:7" ht="15">
      <c r="A9" s="25"/>
      <c r="B9" s="31" t="s">
        <v>341</v>
      </c>
      <c r="C9" s="27" t="s">
        <v>591</v>
      </c>
      <c r="D9" s="27" t="s">
        <v>591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344</v>
      </c>
      <c r="C10" s="27" t="s">
        <v>592</v>
      </c>
      <c r="D10" s="27" t="s">
        <v>592</v>
      </c>
      <c r="E10" s="27" t="s">
        <v>346</v>
      </c>
      <c r="F10" s="27">
        <v>15</v>
      </c>
      <c r="G10" s="27" t="s">
        <v>334</v>
      </c>
    </row>
    <row r="11" spans="1:7" ht="15">
      <c r="A11" s="25"/>
      <c r="B11" s="31" t="s">
        <v>335</v>
      </c>
      <c r="C11" s="27" t="s">
        <v>593</v>
      </c>
      <c r="D11" s="27" t="s">
        <v>593</v>
      </c>
      <c r="E11" s="27" t="s">
        <v>331</v>
      </c>
      <c r="F11" s="27">
        <v>450</v>
      </c>
      <c r="G11" s="27" t="s">
        <v>337</v>
      </c>
    </row>
    <row r="12" spans="1:7" ht="15">
      <c r="A12" s="25"/>
      <c r="B12" s="31" t="s">
        <v>335</v>
      </c>
      <c r="C12" s="27" t="s">
        <v>594</v>
      </c>
      <c r="D12" s="27" t="s">
        <v>594</v>
      </c>
      <c r="E12" s="27" t="s">
        <v>331</v>
      </c>
      <c r="F12" s="27">
        <v>260</v>
      </c>
      <c r="G12" s="27" t="s">
        <v>337</v>
      </c>
    </row>
    <row r="13" spans="1:7" ht="15">
      <c r="A13" s="25" t="s">
        <v>348</v>
      </c>
      <c r="B13" s="31" t="s">
        <v>349</v>
      </c>
      <c r="C13" s="27" t="s">
        <v>595</v>
      </c>
      <c r="D13" s="27" t="s">
        <v>595</v>
      </c>
      <c r="E13" s="27" t="s">
        <v>346</v>
      </c>
      <c r="F13" s="27" t="s">
        <v>374</v>
      </c>
      <c r="G13" s="27" t="s">
        <v>595</v>
      </c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/>
      <c r="B16" s="31" t="s">
        <v>352</v>
      </c>
      <c r="C16" s="27"/>
      <c r="D16" s="27"/>
      <c r="E16" s="27"/>
      <c r="F16" s="27"/>
      <c r="G16" s="27"/>
    </row>
    <row r="17" spans="1:7" ht="15">
      <c r="A17" s="25" t="s">
        <v>353</v>
      </c>
      <c r="B17" s="31" t="s">
        <v>354</v>
      </c>
      <c r="C17" s="27" t="s">
        <v>596</v>
      </c>
      <c r="D17" s="27" t="s">
        <v>562</v>
      </c>
      <c r="E17" s="27" t="s">
        <v>331</v>
      </c>
      <c r="F17" s="27">
        <v>100</v>
      </c>
      <c r="G17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2"/>
    <mergeCell ref="A13:A16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74"/>
  <sheetViews>
    <sheetView showGridLines="0" showZeros="0" view="pageBreakPreview" zoomScale="85" zoomScaleNormal="115" zoomScaleSheetLayoutView="85" workbookViewId="0" topLeftCell="A64">
      <selection activeCell="D73" sqref="D73:E73"/>
    </sheetView>
  </sheetViews>
  <sheetFormatPr defaultColWidth="9.16015625" defaultRowHeight="27.75" customHeight="1"/>
  <cols>
    <col min="1" max="1" width="23.66015625" style="157" customWidth="1"/>
    <col min="2" max="2" width="43.5" style="157" customWidth="1"/>
    <col min="3" max="3" width="19.33203125" style="158" customWidth="1"/>
    <col min="4" max="4" width="21" style="158" customWidth="1"/>
    <col min="5" max="5" width="20.83203125" style="158" customWidth="1"/>
    <col min="6" max="8" width="17.33203125" style="158" customWidth="1"/>
    <col min="9" max="248" width="10.66015625" style="95" customWidth="1"/>
    <col min="249" max="250" width="9.16015625" style="122" customWidth="1"/>
    <col min="251" max="16384" width="9.16015625" style="122" customWidth="1"/>
  </cols>
  <sheetData>
    <row r="1" spans="1:7" s="156" customFormat="1" ht="27" customHeight="1">
      <c r="A1" s="58" t="s">
        <v>80</v>
      </c>
      <c r="B1" s="58"/>
      <c r="C1" s="159"/>
      <c r="D1" s="159"/>
      <c r="E1" s="159"/>
      <c r="F1" s="159"/>
      <c r="G1" s="159"/>
    </row>
    <row r="2" spans="1:12" s="92" customFormat="1" ht="48.75" customHeight="1">
      <c r="A2" s="96" t="s">
        <v>81</v>
      </c>
      <c r="B2" s="96"/>
      <c r="C2" s="96"/>
      <c r="D2" s="96"/>
      <c r="E2" s="96"/>
      <c r="F2" s="96"/>
      <c r="G2" s="96"/>
      <c r="H2" s="160"/>
      <c r="I2" s="165"/>
      <c r="J2" s="96"/>
      <c r="K2" s="165"/>
      <c r="L2" s="165"/>
    </row>
    <row r="3" spans="1:8" s="93" customFormat="1" ht="21.75" customHeight="1">
      <c r="A3" s="161"/>
      <c r="B3" s="161"/>
      <c r="C3" s="161"/>
      <c r="D3" s="161"/>
      <c r="E3" s="161"/>
      <c r="F3" s="161"/>
      <c r="G3" s="161"/>
      <c r="H3" s="161" t="s">
        <v>2</v>
      </c>
    </row>
    <row r="4" spans="1:8" s="134" customFormat="1" ht="29.25" customHeight="1">
      <c r="A4" s="97" t="s">
        <v>82</v>
      </c>
      <c r="B4" s="97" t="s">
        <v>83</v>
      </c>
      <c r="C4" s="162" t="s">
        <v>84</v>
      </c>
      <c r="D4" s="163" t="s">
        <v>85</v>
      </c>
      <c r="E4" s="163" t="s">
        <v>86</v>
      </c>
      <c r="F4" s="163" t="s">
        <v>87</v>
      </c>
      <c r="G4" s="163" t="s">
        <v>88</v>
      </c>
      <c r="H4" s="163" t="s">
        <v>89</v>
      </c>
    </row>
    <row r="5" spans="1:8" s="134" customFormat="1" ht="29.25" customHeight="1">
      <c r="A5" s="97"/>
      <c r="B5" s="97"/>
      <c r="C5" s="162"/>
      <c r="D5" s="163"/>
      <c r="E5" s="163"/>
      <c r="F5" s="163"/>
      <c r="G5" s="163"/>
      <c r="H5" s="163"/>
    </row>
    <row r="6" spans="1:8" s="134" customFormat="1" ht="29.25" customHeight="1">
      <c r="A6" s="97"/>
      <c r="B6" s="97"/>
      <c r="C6" s="162"/>
      <c r="D6" s="163"/>
      <c r="E6" s="163"/>
      <c r="F6" s="163"/>
      <c r="G6" s="163"/>
      <c r="H6" s="163"/>
    </row>
    <row r="7" spans="1:248" s="99" customFormat="1" ht="47.25" customHeight="1">
      <c r="A7" s="107">
        <v>201</v>
      </c>
      <c r="B7" s="164" t="s">
        <v>90</v>
      </c>
      <c r="C7" s="125">
        <v>2783.147847</v>
      </c>
      <c r="D7" s="125">
        <v>1978.064132</v>
      </c>
      <c r="E7" s="123">
        <v>805.083715</v>
      </c>
      <c r="F7" s="103"/>
      <c r="G7" s="103"/>
      <c r="H7" s="103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</row>
    <row r="8" spans="1:9" s="94" customFormat="1" ht="47.25" customHeight="1">
      <c r="A8" s="107">
        <v>20103</v>
      </c>
      <c r="B8" s="125" t="s">
        <v>91</v>
      </c>
      <c r="C8" s="125">
        <v>2783.057847</v>
      </c>
      <c r="D8" s="125">
        <v>1978.064132</v>
      </c>
      <c r="E8" s="123">
        <v>804.993715</v>
      </c>
      <c r="F8" s="103"/>
      <c r="G8" s="103"/>
      <c r="H8" s="103"/>
      <c r="I8" s="99"/>
    </row>
    <row r="9" spans="1:8" ht="47.25" customHeight="1">
      <c r="A9" s="107">
        <v>2010301</v>
      </c>
      <c r="B9" s="125" t="s">
        <v>92</v>
      </c>
      <c r="C9" s="125">
        <v>1280.688746</v>
      </c>
      <c r="D9" s="125">
        <v>1280.688746</v>
      </c>
      <c r="E9" s="123">
        <v>0</v>
      </c>
      <c r="F9" s="103"/>
      <c r="G9" s="103"/>
      <c r="H9" s="103"/>
    </row>
    <row r="10" spans="1:8" ht="47.25" customHeight="1">
      <c r="A10" s="107">
        <v>2010350</v>
      </c>
      <c r="B10" s="125" t="s">
        <v>93</v>
      </c>
      <c r="C10" s="125">
        <v>697.375386</v>
      </c>
      <c r="D10" s="125">
        <v>697.375386</v>
      </c>
      <c r="E10" s="123">
        <v>0</v>
      </c>
      <c r="F10" s="103"/>
      <c r="G10" s="103"/>
      <c r="H10" s="103"/>
    </row>
    <row r="11" spans="1:8" ht="47.25" customHeight="1">
      <c r="A11" s="107">
        <v>2010399</v>
      </c>
      <c r="B11" s="125" t="s">
        <v>94</v>
      </c>
      <c r="C11" s="125">
        <v>804.993715</v>
      </c>
      <c r="D11" s="128">
        <v>0</v>
      </c>
      <c r="E11" s="123">
        <v>804.993715</v>
      </c>
      <c r="F11" s="103"/>
      <c r="G11" s="103"/>
      <c r="H11" s="103"/>
    </row>
    <row r="12" spans="1:8" ht="47.25" customHeight="1">
      <c r="A12" s="107">
        <v>20137</v>
      </c>
      <c r="B12" s="125" t="s">
        <v>95</v>
      </c>
      <c r="C12" s="125">
        <v>0.09</v>
      </c>
      <c r="D12" s="128">
        <v>0</v>
      </c>
      <c r="E12" s="123">
        <v>0.09</v>
      </c>
      <c r="F12" s="103"/>
      <c r="G12" s="103"/>
      <c r="H12" s="103"/>
    </row>
    <row r="13" spans="1:8" ht="47.25" customHeight="1">
      <c r="A13" s="107">
        <v>2013799</v>
      </c>
      <c r="B13" s="125" t="s">
        <v>96</v>
      </c>
      <c r="C13" s="125">
        <v>0.09</v>
      </c>
      <c r="D13" s="128">
        <v>0</v>
      </c>
      <c r="E13" s="123">
        <v>0.09</v>
      </c>
      <c r="F13" s="103"/>
      <c r="G13" s="103"/>
      <c r="H13" s="103"/>
    </row>
    <row r="14" spans="1:8" ht="47.25" customHeight="1">
      <c r="A14" s="107">
        <v>205</v>
      </c>
      <c r="B14" s="125" t="s">
        <v>97</v>
      </c>
      <c r="C14" s="125">
        <v>15.2</v>
      </c>
      <c r="D14" s="128">
        <v>0</v>
      </c>
      <c r="E14" s="123">
        <v>15.2</v>
      </c>
      <c r="F14" s="103"/>
      <c r="G14" s="103"/>
      <c r="H14" s="103"/>
    </row>
    <row r="15" spans="1:8" ht="47.25" customHeight="1">
      <c r="A15" s="107">
        <v>20504</v>
      </c>
      <c r="B15" s="125" t="s">
        <v>98</v>
      </c>
      <c r="C15" s="125">
        <v>15.2</v>
      </c>
      <c r="D15" s="128">
        <v>0</v>
      </c>
      <c r="E15" s="123">
        <v>15.2</v>
      </c>
      <c r="F15" s="103"/>
      <c r="G15" s="103"/>
      <c r="H15" s="103"/>
    </row>
    <row r="16" spans="1:8" ht="47.25" customHeight="1">
      <c r="A16" s="107">
        <v>2050499</v>
      </c>
      <c r="B16" s="125" t="s">
        <v>99</v>
      </c>
      <c r="C16" s="125">
        <v>15.2</v>
      </c>
      <c r="D16" s="128">
        <v>0</v>
      </c>
      <c r="E16" s="123">
        <v>15.2</v>
      </c>
      <c r="F16" s="103"/>
      <c r="G16" s="103"/>
      <c r="H16" s="103"/>
    </row>
    <row r="17" spans="1:8" ht="47.25" customHeight="1">
      <c r="A17" s="107">
        <v>208</v>
      </c>
      <c r="B17" s="125" t="s">
        <v>100</v>
      </c>
      <c r="C17" s="125">
        <v>72.797075</v>
      </c>
      <c r="D17" s="128">
        <v>0</v>
      </c>
      <c r="E17" s="123">
        <v>72.797075</v>
      </c>
      <c r="F17" s="103"/>
      <c r="G17" s="103"/>
      <c r="H17" s="103"/>
    </row>
    <row r="18" spans="1:8" ht="47.25" customHeight="1">
      <c r="A18" s="107">
        <v>20802</v>
      </c>
      <c r="B18" s="125" t="s">
        <v>101</v>
      </c>
      <c r="C18" s="125">
        <v>27.2</v>
      </c>
      <c r="D18" s="128">
        <v>0</v>
      </c>
      <c r="E18" s="123">
        <v>27.2</v>
      </c>
      <c r="F18" s="103"/>
      <c r="G18" s="103"/>
      <c r="H18" s="103"/>
    </row>
    <row r="19" spans="1:8" ht="47.25" customHeight="1">
      <c r="A19" s="107">
        <v>2080299</v>
      </c>
      <c r="B19" s="125" t="s">
        <v>102</v>
      </c>
      <c r="C19" s="125">
        <v>27.2</v>
      </c>
      <c r="D19" s="128">
        <v>0</v>
      </c>
      <c r="E19" s="123">
        <v>27.2</v>
      </c>
      <c r="F19" s="103"/>
      <c r="G19" s="103"/>
      <c r="H19" s="103"/>
    </row>
    <row r="20" spans="1:8" ht="47.25" customHeight="1">
      <c r="A20" s="107">
        <v>20808</v>
      </c>
      <c r="B20" s="125" t="s">
        <v>103</v>
      </c>
      <c r="C20" s="125">
        <v>0.6</v>
      </c>
      <c r="D20" s="128">
        <v>0</v>
      </c>
      <c r="E20" s="123">
        <v>0.6</v>
      </c>
      <c r="F20" s="103"/>
      <c r="G20" s="103"/>
      <c r="H20" s="103"/>
    </row>
    <row r="21" spans="1:8" ht="47.25" customHeight="1">
      <c r="A21" s="107">
        <v>2080803</v>
      </c>
      <c r="B21" s="125" t="s">
        <v>104</v>
      </c>
      <c r="C21" s="125">
        <v>0.6</v>
      </c>
      <c r="D21" s="128">
        <v>0</v>
      </c>
      <c r="E21" s="123">
        <v>0.6</v>
      </c>
      <c r="F21" s="103"/>
      <c r="G21" s="103"/>
      <c r="H21" s="103"/>
    </row>
    <row r="22" spans="1:8" ht="47.25" customHeight="1">
      <c r="A22" s="107">
        <v>20809</v>
      </c>
      <c r="B22" s="125" t="s">
        <v>105</v>
      </c>
      <c r="C22" s="125">
        <v>12.535075</v>
      </c>
      <c r="D22" s="128">
        <v>0</v>
      </c>
      <c r="E22" s="123">
        <v>12.535075</v>
      </c>
      <c r="F22" s="103"/>
      <c r="G22" s="103"/>
      <c r="H22" s="103"/>
    </row>
    <row r="23" spans="1:8" ht="47.25" customHeight="1">
      <c r="A23" s="107">
        <v>2080901</v>
      </c>
      <c r="B23" s="125" t="s">
        <v>106</v>
      </c>
      <c r="C23" s="125">
        <v>12.535075</v>
      </c>
      <c r="D23" s="128">
        <v>0</v>
      </c>
      <c r="E23" s="123">
        <v>12.535075</v>
      </c>
      <c r="F23" s="103"/>
      <c r="G23" s="103"/>
      <c r="H23" s="103"/>
    </row>
    <row r="24" spans="1:8" ht="47.25" customHeight="1">
      <c r="A24" s="107">
        <v>20810</v>
      </c>
      <c r="B24" s="125" t="s">
        <v>107</v>
      </c>
      <c r="C24" s="125">
        <v>2.745</v>
      </c>
      <c r="D24" s="128">
        <v>0</v>
      </c>
      <c r="E24" s="123">
        <v>2.745</v>
      </c>
      <c r="F24" s="103"/>
      <c r="G24" s="103"/>
      <c r="H24" s="103"/>
    </row>
    <row r="25" spans="1:8" ht="47.25" customHeight="1">
      <c r="A25" s="107">
        <v>2081004</v>
      </c>
      <c r="B25" s="125" t="s">
        <v>108</v>
      </c>
      <c r="C25" s="125">
        <v>2.745</v>
      </c>
      <c r="D25" s="128">
        <v>0</v>
      </c>
      <c r="E25" s="123">
        <v>2.745</v>
      </c>
      <c r="F25" s="103"/>
      <c r="G25" s="103"/>
      <c r="H25" s="103"/>
    </row>
    <row r="26" spans="1:8" ht="47.25" customHeight="1">
      <c r="A26" s="107">
        <v>20819</v>
      </c>
      <c r="B26" s="125" t="s">
        <v>109</v>
      </c>
      <c r="C26" s="125">
        <v>0.14</v>
      </c>
      <c r="D26" s="128">
        <v>0</v>
      </c>
      <c r="E26" s="123">
        <v>0.14</v>
      </c>
      <c r="F26" s="103"/>
      <c r="G26" s="103"/>
      <c r="H26" s="103"/>
    </row>
    <row r="27" spans="1:8" ht="47.25" customHeight="1">
      <c r="A27" s="107">
        <v>2081902</v>
      </c>
      <c r="B27" s="125" t="s">
        <v>110</v>
      </c>
      <c r="C27" s="125">
        <v>0.14</v>
      </c>
      <c r="D27" s="128">
        <v>0</v>
      </c>
      <c r="E27" s="123">
        <v>0.14</v>
      </c>
      <c r="F27" s="103"/>
      <c r="G27" s="103"/>
      <c r="H27" s="103"/>
    </row>
    <row r="28" spans="1:8" ht="47.25" customHeight="1">
      <c r="A28" s="107">
        <v>20825</v>
      </c>
      <c r="B28" s="125" t="s">
        <v>111</v>
      </c>
      <c r="C28" s="125">
        <v>28.512</v>
      </c>
      <c r="D28" s="128">
        <v>0</v>
      </c>
      <c r="E28" s="123">
        <v>28.512</v>
      </c>
      <c r="F28" s="103"/>
      <c r="G28" s="103"/>
      <c r="H28" s="103"/>
    </row>
    <row r="29" spans="1:8" ht="47.25" customHeight="1">
      <c r="A29" s="107">
        <v>2082502</v>
      </c>
      <c r="B29" s="125" t="s">
        <v>112</v>
      </c>
      <c r="C29" s="125">
        <v>28.512</v>
      </c>
      <c r="D29" s="128">
        <v>0</v>
      </c>
      <c r="E29" s="123">
        <v>28.512</v>
      </c>
      <c r="F29" s="103"/>
      <c r="G29" s="103"/>
      <c r="H29" s="103"/>
    </row>
    <row r="30" spans="1:8" ht="47.25" customHeight="1">
      <c r="A30" s="107">
        <v>20828</v>
      </c>
      <c r="B30" s="125" t="s">
        <v>113</v>
      </c>
      <c r="C30" s="125">
        <v>1.065</v>
      </c>
      <c r="D30" s="128">
        <v>0</v>
      </c>
      <c r="E30" s="123">
        <v>1.065</v>
      </c>
      <c r="F30" s="103"/>
      <c r="G30" s="103"/>
      <c r="H30" s="103"/>
    </row>
    <row r="31" spans="1:8" ht="47.25" customHeight="1">
      <c r="A31" s="107">
        <v>2082899</v>
      </c>
      <c r="B31" s="125" t="s">
        <v>114</v>
      </c>
      <c r="C31" s="125">
        <v>1.065</v>
      </c>
      <c r="D31" s="128">
        <v>0</v>
      </c>
      <c r="E31" s="123">
        <v>1.065</v>
      </c>
      <c r="F31" s="103"/>
      <c r="G31" s="103"/>
      <c r="H31" s="103"/>
    </row>
    <row r="32" spans="1:8" ht="47.25" customHeight="1">
      <c r="A32" s="107">
        <v>210</v>
      </c>
      <c r="B32" s="125" t="s">
        <v>115</v>
      </c>
      <c r="C32" s="125">
        <v>273.938678</v>
      </c>
      <c r="D32" s="125">
        <v>155.592778</v>
      </c>
      <c r="E32" s="123">
        <v>118.3459</v>
      </c>
      <c r="F32" s="103"/>
      <c r="G32" s="103"/>
      <c r="H32" s="103"/>
    </row>
    <row r="33" spans="1:8" ht="47.25" customHeight="1">
      <c r="A33" s="107">
        <v>21004</v>
      </c>
      <c r="B33" s="125" t="s">
        <v>116</v>
      </c>
      <c r="C33" s="125">
        <v>60.0603</v>
      </c>
      <c r="D33" s="128">
        <v>0</v>
      </c>
      <c r="E33" s="123">
        <v>60.0603</v>
      </c>
      <c r="F33" s="103"/>
      <c r="G33" s="103"/>
      <c r="H33" s="103"/>
    </row>
    <row r="34" spans="1:8" ht="47.25" customHeight="1">
      <c r="A34" s="107">
        <v>2100410</v>
      </c>
      <c r="B34" s="125" t="s">
        <v>117</v>
      </c>
      <c r="C34" s="125">
        <v>60.0603</v>
      </c>
      <c r="D34" s="128">
        <v>0</v>
      </c>
      <c r="E34" s="123">
        <v>60.0603</v>
      </c>
      <c r="F34" s="103"/>
      <c r="G34" s="103"/>
      <c r="H34" s="103"/>
    </row>
    <row r="35" spans="1:8" ht="47.25" customHeight="1">
      <c r="A35" s="107">
        <v>21007</v>
      </c>
      <c r="B35" s="125" t="s">
        <v>118</v>
      </c>
      <c r="C35" s="125">
        <v>58.2856</v>
      </c>
      <c r="D35" s="128">
        <v>0</v>
      </c>
      <c r="E35" s="123">
        <v>58.2856</v>
      </c>
      <c r="F35" s="103"/>
      <c r="G35" s="103"/>
      <c r="H35" s="103"/>
    </row>
    <row r="36" spans="1:8" ht="47.25" customHeight="1">
      <c r="A36" s="107">
        <v>2100799</v>
      </c>
      <c r="B36" s="125" t="s">
        <v>119</v>
      </c>
      <c r="C36" s="125">
        <v>58.2856</v>
      </c>
      <c r="D36" s="128">
        <v>0</v>
      </c>
      <c r="E36" s="123">
        <v>58.2856</v>
      </c>
      <c r="F36" s="103"/>
      <c r="G36" s="103"/>
      <c r="H36" s="103"/>
    </row>
    <row r="37" spans="1:8" ht="47.25" customHeight="1">
      <c r="A37" s="107">
        <v>21011</v>
      </c>
      <c r="B37" s="125" t="s">
        <v>120</v>
      </c>
      <c r="C37" s="125">
        <v>155.592778</v>
      </c>
      <c r="D37" s="125">
        <v>155.592778</v>
      </c>
      <c r="E37" s="103">
        <v>0</v>
      </c>
      <c r="F37" s="103"/>
      <c r="G37" s="103"/>
      <c r="H37" s="103"/>
    </row>
    <row r="38" spans="1:8" ht="47.25" customHeight="1">
      <c r="A38" s="107">
        <v>2101101</v>
      </c>
      <c r="B38" s="125" t="s">
        <v>121</v>
      </c>
      <c r="C38" s="125">
        <v>75.373452</v>
      </c>
      <c r="D38" s="125">
        <v>75.373452</v>
      </c>
      <c r="E38" s="103">
        <v>0</v>
      </c>
      <c r="F38" s="103"/>
      <c r="G38" s="103"/>
      <c r="H38" s="103"/>
    </row>
    <row r="39" spans="1:8" ht="47.25" customHeight="1">
      <c r="A39" s="107">
        <v>2101102</v>
      </c>
      <c r="B39" s="125" t="s">
        <v>122</v>
      </c>
      <c r="C39" s="125">
        <v>54.854478</v>
      </c>
      <c r="D39" s="125">
        <v>54.854478</v>
      </c>
      <c r="E39" s="103">
        <v>0</v>
      </c>
      <c r="F39" s="103"/>
      <c r="G39" s="103"/>
      <c r="H39" s="103"/>
    </row>
    <row r="40" spans="1:8" ht="47.25" customHeight="1">
      <c r="A40" s="107">
        <v>2101103</v>
      </c>
      <c r="B40" s="125" t="s">
        <v>123</v>
      </c>
      <c r="C40" s="125">
        <v>14.356848</v>
      </c>
      <c r="D40" s="125">
        <v>14.356848</v>
      </c>
      <c r="E40" s="103">
        <v>0</v>
      </c>
      <c r="F40" s="103"/>
      <c r="G40" s="103"/>
      <c r="H40" s="103"/>
    </row>
    <row r="41" spans="1:8" ht="47.25" customHeight="1">
      <c r="A41" s="107">
        <v>2101199</v>
      </c>
      <c r="B41" s="125" t="s">
        <v>124</v>
      </c>
      <c r="C41" s="125">
        <v>11.008</v>
      </c>
      <c r="D41" s="125">
        <v>11.008</v>
      </c>
      <c r="E41" s="103">
        <v>0</v>
      </c>
      <c r="F41" s="103"/>
      <c r="G41" s="103"/>
      <c r="H41" s="103"/>
    </row>
    <row r="42" spans="1:8" ht="47.25" customHeight="1">
      <c r="A42" s="107">
        <v>211</v>
      </c>
      <c r="B42" s="125" t="s">
        <v>125</v>
      </c>
      <c r="C42" s="125">
        <v>82.708</v>
      </c>
      <c r="D42" s="128">
        <v>0</v>
      </c>
      <c r="E42" s="123">
        <v>82.708</v>
      </c>
      <c r="F42" s="103"/>
      <c r="G42" s="103"/>
      <c r="H42" s="103"/>
    </row>
    <row r="43" spans="1:8" ht="47.25" customHeight="1">
      <c r="A43" s="107">
        <v>21103</v>
      </c>
      <c r="B43" s="125" t="s">
        <v>126</v>
      </c>
      <c r="C43" s="125">
        <v>82.708</v>
      </c>
      <c r="D43" s="128">
        <v>0</v>
      </c>
      <c r="E43" s="123">
        <v>82.708</v>
      </c>
      <c r="F43" s="103"/>
      <c r="G43" s="103"/>
      <c r="H43" s="103"/>
    </row>
    <row r="44" spans="1:8" ht="47.25" customHeight="1">
      <c r="A44" s="107">
        <v>2110301</v>
      </c>
      <c r="B44" s="125" t="s">
        <v>127</v>
      </c>
      <c r="C44" s="125">
        <v>82.708</v>
      </c>
      <c r="D44" s="128">
        <v>0</v>
      </c>
      <c r="E44" s="123">
        <v>82.708</v>
      </c>
      <c r="F44" s="103"/>
      <c r="G44" s="103"/>
      <c r="H44" s="103"/>
    </row>
    <row r="45" spans="1:8" ht="47.25" customHeight="1">
      <c r="A45" s="107">
        <v>212</v>
      </c>
      <c r="B45" s="125" t="s">
        <v>128</v>
      </c>
      <c r="C45" s="125">
        <v>1419.810933</v>
      </c>
      <c r="D45" s="125">
        <v>476.134043</v>
      </c>
      <c r="E45" s="123">
        <v>943.67689</v>
      </c>
      <c r="F45" s="103"/>
      <c r="G45" s="103"/>
      <c r="H45" s="103"/>
    </row>
    <row r="46" spans="1:8" ht="47.25" customHeight="1">
      <c r="A46" s="107">
        <v>21201</v>
      </c>
      <c r="B46" s="125" t="s">
        <v>129</v>
      </c>
      <c r="C46" s="125">
        <v>555.194933</v>
      </c>
      <c r="D46" s="125">
        <v>476.134043</v>
      </c>
      <c r="E46" s="123">
        <v>79.06089</v>
      </c>
      <c r="F46" s="103"/>
      <c r="G46" s="103"/>
      <c r="H46" s="103"/>
    </row>
    <row r="47" spans="1:8" ht="47.25" customHeight="1">
      <c r="A47" s="107">
        <v>2120104</v>
      </c>
      <c r="B47" s="125" t="s">
        <v>130</v>
      </c>
      <c r="C47" s="125">
        <v>476.134043</v>
      </c>
      <c r="D47" s="125">
        <v>476.134043</v>
      </c>
      <c r="E47" s="123">
        <v>0</v>
      </c>
      <c r="F47" s="103"/>
      <c r="G47" s="103"/>
      <c r="H47" s="103"/>
    </row>
    <row r="48" spans="1:8" ht="47.25" customHeight="1">
      <c r="A48" s="107">
        <v>2120199</v>
      </c>
      <c r="B48" s="125" t="s">
        <v>131</v>
      </c>
      <c r="C48" s="125">
        <v>79.06089</v>
      </c>
      <c r="D48" s="128">
        <v>0</v>
      </c>
      <c r="E48" s="123">
        <v>79.06089</v>
      </c>
      <c r="F48" s="103"/>
      <c r="G48" s="103"/>
      <c r="H48" s="103"/>
    </row>
    <row r="49" spans="1:8" ht="47.25" customHeight="1">
      <c r="A49" s="107">
        <v>21203</v>
      </c>
      <c r="B49" s="125" t="s">
        <v>132</v>
      </c>
      <c r="C49" s="125">
        <v>700</v>
      </c>
      <c r="D49" s="128">
        <v>0</v>
      </c>
      <c r="E49" s="123">
        <v>700</v>
      </c>
      <c r="F49" s="103"/>
      <c r="G49" s="103"/>
      <c r="H49" s="103"/>
    </row>
    <row r="50" spans="1:8" ht="47.25" customHeight="1">
      <c r="A50" s="107">
        <v>2120399</v>
      </c>
      <c r="B50" s="125" t="s">
        <v>133</v>
      </c>
      <c r="C50" s="125">
        <v>700</v>
      </c>
      <c r="D50" s="128">
        <v>0</v>
      </c>
      <c r="E50" s="123">
        <v>700</v>
      </c>
      <c r="F50" s="103"/>
      <c r="G50" s="103"/>
      <c r="H50" s="103"/>
    </row>
    <row r="51" spans="1:8" ht="47.25" customHeight="1">
      <c r="A51" s="107">
        <v>21205</v>
      </c>
      <c r="B51" s="125" t="s">
        <v>134</v>
      </c>
      <c r="C51" s="125">
        <v>14.616</v>
      </c>
      <c r="D51" s="128">
        <v>0</v>
      </c>
      <c r="E51" s="123">
        <v>14.616</v>
      </c>
      <c r="F51" s="103"/>
      <c r="G51" s="103"/>
      <c r="H51" s="103"/>
    </row>
    <row r="52" spans="1:8" ht="47.25" customHeight="1">
      <c r="A52" s="107">
        <v>2120501</v>
      </c>
      <c r="B52" s="125" t="s">
        <v>134</v>
      </c>
      <c r="C52" s="125">
        <v>14.616</v>
      </c>
      <c r="D52" s="128">
        <v>0</v>
      </c>
      <c r="E52" s="123">
        <v>14.616</v>
      </c>
      <c r="F52" s="103"/>
      <c r="G52" s="103"/>
      <c r="H52" s="103"/>
    </row>
    <row r="53" spans="1:8" ht="47.25" customHeight="1">
      <c r="A53" s="107">
        <v>21208</v>
      </c>
      <c r="B53" s="125" t="s">
        <v>135</v>
      </c>
      <c r="C53" s="125">
        <v>150</v>
      </c>
      <c r="D53" s="128"/>
      <c r="E53" s="123">
        <v>150</v>
      </c>
      <c r="F53" s="103"/>
      <c r="G53" s="103"/>
      <c r="H53" s="103"/>
    </row>
    <row r="54" spans="1:8" ht="47.25" customHeight="1">
      <c r="A54" s="107">
        <v>2120803</v>
      </c>
      <c r="B54" s="125" t="s">
        <v>136</v>
      </c>
      <c r="C54" s="125">
        <v>150</v>
      </c>
      <c r="D54" s="128"/>
      <c r="E54" s="123">
        <v>150</v>
      </c>
      <c r="F54" s="103"/>
      <c r="G54" s="103"/>
      <c r="H54" s="103"/>
    </row>
    <row r="55" spans="1:8" ht="47.25" customHeight="1">
      <c r="A55" s="107">
        <v>213</v>
      </c>
      <c r="B55" s="125" t="s">
        <v>137</v>
      </c>
      <c r="C55" s="125">
        <v>598.881467</v>
      </c>
      <c r="D55" s="125">
        <v>326.980467</v>
      </c>
      <c r="E55" s="123">
        <v>271.901</v>
      </c>
      <c r="F55" s="103"/>
      <c r="G55" s="103"/>
      <c r="H55" s="103"/>
    </row>
    <row r="56" spans="1:8" ht="47.25" customHeight="1">
      <c r="A56" s="107">
        <v>21301</v>
      </c>
      <c r="B56" s="125" t="s">
        <v>138</v>
      </c>
      <c r="C56" s="125">
        <v>449.688467</v>
      </c>
      <c r="D56" s="125">
        <v>326.980467</v>
      </c>
      <c r="E56" s="123">
        <v>122.708</v>
      </c>
      <c r="F56" s="103"/>
      <c r="G56" s="103"/>
      <c r="H56" s="103"/>
    </row>
    <row r="57" spans="1:8" ht="47.25" customHeight="1">
      <c r="A57" s="107">
        <v>2130104</v>
      </c>
      <c r="B57" s="125" t="s">
        <v>93</v>
      </c>
      <c r="C57" s="125">
        <v>326.980467</v>
      </c>
      <c r="D57" s="125">
        <v>326.980467</v>
      </c>
      <c r="E57" s="123">
        <v>0</v>
      </c>
      <c r="F57" s="103"/>
      <c r="G57" s="103"/>
      <c r="H57" s="103"/>
    </row>
    <row r="58" spans="1:8" ht="47.25" customHeight="1">
      <c r="A58" s="107">
        <v>2130109</v>
      </c>
      <c r="B58" s="125" t="s">
        <v>139</v>
      </c>
      <c r="C58" s="125">
        <v>12.708</v>
      </c>
      <c r="D58" s="128">
        <v>0</v>
      </c>
      <c r="E58" s="123">
        <v>12.708</v>
      </c>
      <c r="F58" s="103"/>
      <c r="G58" s="103"/>
      <c r="H58" s="103"/>
    </row>
    <row r="59" spans="1:8" ht="47.25" customHeight="1">
      <c r="A59" s="107">
        <v>2130199</v>
      </c>
      <c r="B59" s="125" t="s">
        <v>140</v>
      </c>
      <c r="C59" s="125">
        <v>110</v>
      </c>
      <c r="D59" s="128">
        <v>0</v>
      </c>
      <c r="E59" s="123">
        <v>110</v>
      </c>
      <c r="F59" s="103"/>
      <c r="G59" s="103"/>
      <c r="H59" s="103"/>
    </row>
    <row r="60" spans="1:8" ht="47.25" customHeight="1">
      <c r="A60" s="107">
        <v>21303</v>
      </c>
      <c r="B60" s="125" t="s">
        <v>141</v>
      </c>
      <c r="C60" s="125">
        <v>119.193</v>
      </c>
      <c r="D60" s="128">
        <v>0</v>
      </c>
      <c r="E60" s="123">
        <v>119.193</v>
      </c>
      <c r="F60" s="103"/>
      <c r="G60" s="103"/>
      <c r="H60" s="103"/>
    </row>
    <row r="61" spans="1:8" ht="47.25" customHeight="1">
      <c r="A61" s="107">
        <v>2130316</v>
      </c>
      <c r="B61" s="125" t="s">
        <v>142</v>
      </c>
      <c r="C61" s="125">
        <v>119.193</v>
      </c>
      <c r="D61" s="128">
        <v>0</v>
      </c>
      <c r="E61" s="123">
        <v>119.193</v>
      </c>
      <c r="F61" s="103"/>
      <c r="G61" s="103"/>
      <c r="H61" s="103"/>
    </row>
    <row r="62" spans="1:8" ht="47.25" customHeight="1">
      <c r="A62" s="107">
        <v>21307</v>
      </c>
      <c r="B62" s="125" t="s">
        <v>143</v>
      </c>
      <c r="C62" s="125">
        <v>30</v>
      </c>
      <c r="D62" s="128">
        <v>0</v>
      </c>
      <c r="E62" s="123">
        <v>30</v>
      </c>
      <c r="F62" s="103"/>
      <c r="G62" s="103"/>
      <c r="H62" s="103"/>
    </row>
    <row r="63" spans="1:8" ht="47.25" customHeight="1">
      <c r="A63" s="107">
        <v>2130705</v>
      </c>
      <c r="B63" s="125" t="s">
        <v>144</v>
      </c>
      <c r="C63" s="125">
        <v>30</v>
      </c>
      <c r="D63" s="128">
        <v>0</v>
      </c>
      <c r="E63" s="123">
        <v>30</v>
      </c>
      <c r="F63" s="103"/>
      <c r="G63" s="103"/>
      <c r="H63" s="103"/>
    </row>
    <row r="64" spans="1:8" ht="47.25" customHeight="1">
      <c r="A64" s="107">
        <v>214</v>
      </c>
      <c r="B64" s="125" t="s">
        <v>145</v>
      </c>
      <c r="C64" s="125">
        <v>9.108</v>
      </c>
      <c r="D64" s="128">
        <v>0</v>
      </c>
      <c r="E64" s="123">
        <v>9.108</v>
      </c>
      <c r="F64" s="103"/>
      <c r="G64" s="103"/>
      <c r="H64" s="103"/>
    </row>
    <row r="65" spans="1:8" ht="47.25" customHeight="1">
      <c r="A65" s="107">
        <v>21401</v>
      </c>
      <c r="B65" s="125" t="s">
        <v>146</v>
      </c>
      <c r="C65" s="125">
        <v>9.108</v>
      </c>
      <c r="D65" s="128">
        <v>0</v>
      </c>
      <c r="E65" s="123">
        <v>9.108</v>
      </c>
      <c r="F65" s="103"/>
      <c r="G65" s="103"/>
      <c r="H65" s="103"/>
    </row>
    <row r="66" spans="1:8" ht="47.25" customHeight="1">
      <c r="A66" s="107">
        <v>2140110</v>
      </c>
      <c r="B66" s="125" t="s">
        <v>147</v>
      </c>
      <c r="C66" s="125">
        <v>9.108</v>
      </c>
      <c r="D66" s="128">
        <v>0</v>
      </c>
      <c r="E66" s="123">
        <v>9.108</v>
      </c>
      <c r="F66" s="103"/>
      <c r="G66" s="103"/>
      <c r="H66" s="103"/>
    </row>
    <row r="67" spans="1:8" ht="47.25" customHeight="1">
      <c r="A67" s="107">
        <v>215</v>
      </c>
      <c r="B67" s="125" t="s">
        <v>148</v>
      </c>
      <c r="C67" s="125">
        <v>4.8</v>
      </c>
      <c r="D67" s="128">
        <v>0</v>
      </c>
      <c r="E67" s="123">
        <v>4.8</v>
      </c>
      <c r="F67" s="103"/>
      <c r="G67" s="103"/>
      <c r="H67" s="103"/>
    </row>
    <row r="68" spans="1:8" ht="47.25" customHeight="1">
      <c r="A68" s="107">
        <v>21599</v>
      </c>
      <c r="B68" s="125" t="s">
        <v>149</v>
      </c>
      <c r="C68" s="125">
        <v>4.8</v>
      </c>
      <c r="D68" s="128">
        <v>0</v>
      </c>
      <c r="E68" s="123">
        <v>4.8</v>
      </c>
      <c r="F68" s="103"/>
      <c r="G68" s="103"/>
      <c r="H68" s="103"/>
    </row>
    <row r="69" spans="1:8" ht="47.25" customHeight="1">
      <c r="A69" s="107">
        <v>2159999</v>
      </c>
      <c r="B69" s="125" t="s">
        <v>149</v>
      </c>
      <c r="C69" s="125">
        <v>4.8</v>
      </c>
      <c r="D69" s="128">
        <v>0</v>
      </c>
      <c r="E69" s="123">
        <v>4.8</v>
      </c>
      <c r="F69" s="103"/>
      <c r="G69" s="103"/>
      <c r="H69" s="103"/>
    </row>
    <row r="70" spans="1:8" ht="47.25" customHeight="1">
      <c r="A70" s="107">
        <v>224</v>
      </c>
      <c r="B70" s="125" t="s">
        <v>150</v>
      </c>
      <c r="C70" s="125">
        <v>29.818</v>
      </c>
      <c r="D70" s="128">
        <v>0</v>
      </c>
      <c r="E70" s="123">
        <v>29.818</v>
      </c>
      <c r="F70" s="103"/>
      <c r="G70" s="103"/>
      <c r="H70" s="103"/>
    </row>
    <row r="71" spans="1:8" ht="47.25" customHeight="1">
      <c r="A71" s="107">
        <v>22401</v>
      </c>
      <c r="B71" s="125" t="s">
        <v>151</v>
      </c>
      <c r="C71" s="125">
        <v>29.818</v>
      </c>
      <c r="D71" s="128">
        <v>0</v>
      </c>
      <c r="E71" s="123">
        <v>29.818</v>
      </c>
      <c r="F71" s="103"/>
      <c r="G71" s="103"/>
      <c r="H71" s="103"/>
    </row>
    <row r="72" spans="1:8" ht="47.25" customHeight="1">
      <c r="A72" s="107">
        <v>2240106</v>
      </c>
      <c r="B72" s="125" t="s">
        <v>152</v>
      </c>
      <c r="C72" s="125">
        <v>29.818</v>
      </c>
      <c r="D72" s="128">
        <v>0</v>
      </c>
      <c r="E72" s="123">
        <v>29.818</v>
      </c>
      <c r="F72" s="103"/>
      <c r="G72" s="103"/>
      <c r="H72" s="103"/>
    </row>
    <row r="73" spans="1:8" ht="47.25" customHeight="1">
      <c r="A73" s="166"/>
      <c r="B73" s="167" t="s">
        <v>153</v>
      </c>
      <c r="C73" s="123">
        <v>5290.21</v>
      </c>
      <c r="D73" s="123">
        <v>2936.77142</v>
      </c>
      <c r="E73" s="123">
        <v>2353.43858</v>
      </c>
      <c r="F73" s="103"/>
      <c r="G73" s="103"/>
      <c r="H73" s="103"/>
    </row>
    <row r="74" ht="27.75" customHeight="1">
      <c r="A74" s="130" t="s">
        <v>154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3" right="0.83" top="1.1" bottom="0.59" header="0.51" footer="0.51"/>
  <pageSetup horizontalDpi="600" verticalDpi="600" orientation="landscape" paperSize="9" scale="8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D10" sqref="D10"/>
    </sheetView>
  </sheetViews>
  <sheetFormatPr defaultColWidth="8.83203125" defaultRowHeight="11.25"/>
  <cols>
    <col min="1" max="2" width="15.16015625" style="0" customWidth="1"/>
    <col min="3" max="4" width="28.83203125" style="0" customWidth="1"/>
    <col min="5" max="7" width="15.160156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597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598</v>
      </c>
    </row>
    <row r="5" spans="1:7" ht="15">
      <c r="A5" s="25" t="s">
        <v>317</v>
      </c>
      <c r="B5" s="26" t="s">
        <v>318</v>
      </c>
      <c r="C5" s="27" t="s">
        <v>599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539</v>
      </c>
      <c r="D8" s="27" t="s">
        <v>539</v>
      </c>
      <c r="E8" s="27" t="s">
        <v>331</v>
      </c>
      <c r="F8" s="27">
        <v>9</v>
      </c>
      <c r="G8" s="27" t="s">
        <v>372</v>
      </c>
    </row>
    <row r="9" spans="1:7" ht="15">
      <c r="A9" s="25"/>
      <c r="B9" s="31" t="s">
        <v>341</v>
      </c>
      <c r="C9" s="27" t="s">
        <v>540</v>
      </c>
      <c r="D9" s="27" t="s">
        <v>540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344</v>
      </c>
      <c r="C10" s="27" t="s">
        <v>541</v>
      </c>
      <c r="D10" s="27" t="s">
        <v>541</v>
      </c>
      <c r="E10" s="27" t="s">
        <v>331</v>
      </c>
      <c r="F10" s="27">
        <v>100</v>
      </c>
      <c r="G10" s="27" t="s">
        <v>343</v>
      </c>
    </row>
    <row r="11" spans="1:7" ht="15">
      <c r="A11" s="25"/>
      <c r="B11" s="31" t="s">
        <v>335</v>
      </c>
      <c r="C11" s="27" t="s">
        <v>600</v>
      </c>
      <c r="D11" s="27" t="s">
        <v>600</v>
      </c>
      <c r="E11" s="27" t="s">
        <v>346</v>
      </c>
      <c r="F11" s="27"/>
      <c r="G11" s="27" t="s">
        <v>601</v>
      </c>
    </row>
    <row r="12" spans="1:7" ht="15">
      <c r="A12" s="25" t="s">
        <v>348</v>
      </c>
      <c r="B12" s="31" t="s">
        <v>349</v>
      </c>
      <c r="C12" s="27" t="s">
        <v>349</v>
      </c>
      <c r="D12" s="27" t="s">
        <v>543</v>
      </c>
      <c r="E12" s="27" t="s">
        <v>346</v>
      </c>
      <c r="F12" s="27"/>
      <c r="G12" s="27" t="s">
        <v>474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354</v>
      </c>
      <c r="D16" s="27" t="s">
        <v>544</v>
      </c>
      <c r="E16" s="27" t="s">
        <v>331</v>
      </c>
      <c r="F16" s="27">
        <v>100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I16" sqref="I16"/>
    </sheetView>
  </sheetViews>
  <sheetFormatPr defaultColWidth="8.83203125" defaultRowHeight="11.25"/>
  <cols>
    <col min="1" max="1" width="18.33203125" style="0" customWidth="1"/>
    <col min="2" max="2" width="26" style="0" customWidth="1"/>
    <col min="3" max="4" width="28.16015625" style="0" customWidth="1"/>
    <col min="5" max="5" width="11.83203125" style="0" customWidth="1"/>
    <col min="7" max="7" width="19.332031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602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603</v>
      </c>
    </row>
    <row r="5" spans="1:7" ht="15">
      <c r="A5" s="25" t="s">
        <v>317</v>
      </c>
      <c r="B5" s="26" t="s">
        <v>318</v>
      </c>
      <c r="C5" s="27" t="s">
        <v>604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335</v>
      </c>
      <c r="C8" s="27" t="s">
        <v>605</v>
      </c>
      <c r="D8" s="27" t="s">
        <v>605</v>
      </c>
      <c r="E8" s="27" t="s">
        <v>331</v>
      </c>
      <c r="F8" s="27">
        <v>75</v>
      </c>
      <c r="G8" s="27" t="s">
        <v>337</v>
      </c>
    </row>
    <row r="9" spans="1:7" ht="15">
      <c r="A9" s="25"/>
      <c r="B9" s="31" t="s">
        <v>329</v>
      </c>
      <c r="C9" s="27" t="s">
        <v>606</v>
      </c>
      <c r="D9" s="27" t="s">
        <v>606</v>
      </c>
      <c r="E9" s="27" t="s">
        <v>331</v>
      </c>
      <c r="F9" s="27">
        <v>38</v>
      </c>
      <c r="G9" s="27" t="s">
        <v>434</v>
      </c>
    </row>
    <row r="10" spans="1:7" ht="15">
      <c r="A10" s="25"/>
      <c r="B10" s="31" t="s">
        <v>341</v>
      </c>
      <c r="C10" s="27" t="s">
        <v>607</v>
      </c>
      <c r="D10" s="27" t="s">
        <v>607</v>
      </c>
      <c r="E10" s="27" t="s">
        <v>331</v>
      </c>
      <c r="F10" s="27">
        <v>100</v>
      </c>
      <c r="G10" s="27" t="s">
        <v>343</v>
      </c>
    </row>
    <row r="11" spans="1:7" ht="15">
      <c r="A11" s="25"/>
      <c r="B11" s="31" t="s">
        <v>344</v>
      </c>
      <c r="C11" s="27" t="s">
        <v>345</v>
      </c>
      <c r="D11" s="27" t="s">
        <v>345</v>
      </c>
      <c r="E11" s="27" t="s">
        <v>346</v>
      </c>
      <c r="F11" s="27"/>
      <c r="G11" s="27" t="s">
        <v>347</v>
      </c>
    </row>
    <row r="12" spans="1:7" ht="15">
      <c r="A12" s="25" t="s">
        <v>348</v>
      </c>
      <c r="B12" s="31" t="s">
        <v>349</v>
      </c>
      <c r="C12" s="27" t="s">
        <v>608</v>
      </c>
      <c r="D12" s="27" t="s">
        <v>608</v>
      </c>
      <c r="E12" s="27" t="s">
        <v>346</v>
      </c>
      <c r="F12" s="27"/>
      <c r="G12" s="27" t="s">
        <v>609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418</v>
      </c>
      <c r="D16" s="27" t="s">
        <v>418</v>
      </c>
      <c r="E16" s="27" t="s">
        <v>331</v>
      </c>
      <c r="F16" s="27">
        <v>100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G12" sqref="G12"/>
    </sheetView>
  </sheetViews>
  <sheetFormatPr defaultColWidth="8.83203125" defaultRowHeight="11.25"/>
  <cols>
    <col min="1" max="1" width="18.33203125" style="0" customWidth="1"/>
    <col min="2" max="2" width="26" style="0" customWidth="1"/>
    <col min="3" max="4" width="23.16015625" style="0" customWidth="1"/>
    <col min="5" max="5" width="11.83203125" style="0" customWidth="1"/>
    <col min="7" max="7" width="20.832031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610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611</v>
      </c>
    </row>
    <row r="5" spans="1:7" ht="15">
      <c r="A5" s="25" t="s">
        <v>317</v>
      </c>
      <c r="B5" s="26" t="s">
        <v>318</v>
      </c>
      <c r="C5" s="27" t="s">
        <v>612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335</v>
      </c>
      <c r="C8" s="27" t="s">
        <v>613</v>
      </c>
      <c r="D8" s="27" t="s">
        <v>613</v>
      </c>
      <c r="E8" s="27" t="s">
        <v>331</v>
      </c>
      <c r="F8" s="27">
        <v>12</v>
      </c>
      <c r="G8" s="27" t="s">
        <v>614</v>
      </c>
    </row>
    <row r="9" spans="1:7" ht="15">
      <c r="A9" s="25"/>
      <c r="B9" s="31" t="s">
        <v>329</v>
      </c>
      <c r="C9" s="27" t="s">
        <v>615</v>
      </c>
      <c r="D9" s="27" t="s">
        <v>615</v>
      </c>
      <c r="E9" s="27" t="s">
        <v>384</v>
      </c>
      <c r="F9" s="27">
        <v>75</v>
      </c>
      <c r="G9" s="27" t="s">
        <v>434</v>
      </c>
    </row>
    <row r="10" spans="1:7" ht="15">
      <c r="A10" s="25"/>
      <c r="B10" s="31" t="s">
        <v>341</v>
      </c>
      <c r="C10" s="27" t="s">
        <v>342</v>
      </c>
      <c r="D10" s="27" t="s">
        <v>342</v>
      </c>
      <c r="E10" s="27" t="s">
        <v>331</v>
      </c>
      <c r="F10" s="27">
        <v>100</v>
      </c>
      <c r="G10" s="27" t="s">
        <v>343</v>
      </c>
    </row>
    <row r="11" spans="1:7" ht="15">
      <c r="A11" s="25"/>
      <c r="B11" s="31" t="s">
        <v>344</v>
      </c>
      <c r="C11" s="27" t="s">
        <v>345</v>
      </c>
      <c r="D11" s="27" t="s">
        <v>345</v>
      </c>
      <c r="E11" s="27" t="s">
        <v>346</v>
      </c>
      <c r="F11" s="27" t="s">
        <v>374</v>
      </c>
      <c r="G11" s="27" t="s">
        <v>347</v>
      </c>
    </row>
    <row r="12" spans="1:7" ht="15">
      <c r="A12" s="25" t="s">
        <v>348</v>
      </c>
      <c r="B12" s="31" t="s">
        <v>349</v>
      </c>
      <c r="C12" s="27" t="s">
        <v>616</v>
      </c>
      <c r="D12" s="27" t="s">
        <v>616</v>
      </c>
      <c r="E12" s="27" t="s">
        <v>346</v>
      </c>
      <c r="F12" s="27" t="s">
        <v>374</v>
      </c>
      <c r="G12" s="27" t="s">
        <v>519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429</v>
      </c>
      <c r="D16" s="27" t="s">
        <v>429</v>
      </c>
      <c r="E16" s="27" t="s">
        <v>331</v>
      </c>
      <c r="F16" s="27">
        <v>100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C33" sqref="C33"/>
    </sheetView>
  </sheetViews>
  <sheetFormatPr defaultColWidth="8.83203125" defaultRowHeight="11.25"/>
  <cols>
    <col min="1" max="1" width="18.33203125" style="0" customWidth="1"/>
    <col min="2" max="2" width="15.5" style="0" customWidth="1"/>
    <col min="3" max="3" width="62.5" style="0" customWidth="1"/>
    <col min="4" max="4" width="28.33203125" style="0" customWidth="1"/>
    <col min="5" max="5" width="13.5" style="0" customWidth="1"/>
    <col min="7" max="7" width="13.160156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617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618</v>
      </c>
    </row>
    <row r="5" spans="1:7" ht="15">
      <c r="A5" s="23" t="s">
        <v>619</v>
      </c>
      <c r="B5" s="26" t="s">
        <v>620</v>
      </c>
      <c r="C5" s="24"/>
      <c r="D5" s="24"/>
      <c r="E5" s="32"/>
      <c r="F5" s="24"/>
      <c r="G5" s="24"/>
    </row>
    <row r="6" spans="1:7" ht="15">
      <c r="A6" s="25" t="s">
        <v>317</v>
      </c>
      <c r="B6" s="26" t="s">
        <v>318</v>
      </c>
      <c r="C6" s="27" t="s">
        <v>620</v>
      </c>
      <c r="D6" s="28"/>
      <c r="E6" s="28"/>
      <c r="F6" s="29"/>
      <c r="G6" s="28"/>
    </row>
    <row r="7" spans="1:7" ht="15">
      <c r="A7" s="30" t="s">
        <v>320</v>
      </c>
      <c r="B7" s="23" t="s">
        <v>321</v>
      </c>
      <c r="C7" s="23" t="s">
        <v>322</v>
      </c>
      <c r="D7" s="23" t="s">
        <v>323</v>
      </c>
      <c r="E7" s="23" t="s">
        <v>324</v>
      </c>
      <c r="F7" s="23"/>
      <c r="G7" s="23"/>
    </row>
    <row r="8" spans="1:7" ht="15">
      <c r="A8" s="23"/>
      <c r="B8" s="23"/>
      <c r="C8" s="23"/>
      <c r="D8" s="23"/>
      <c r="E8" s="23" t="s">
        <v>325</v>
      </c>
      <c r="F8" s="23" t="s">
        <v>326</v>
      </c>
      <c r="G8" s="23" t="s">
        <v>327</v>
      </c>
    </row>
    <row r="9" spans="1:7" ht="15">
      <c r="A9" s="25" t="s">
        <v>328</v>
      </c>
      <c r="B9" s="31" t="s">
        <v>329</v>
      </c>
      <c r="C9" s="27" t="s">
        <v>621</v>
      </c>
      <c r="D9" s="27" t="s">
        <v>621</v>
      </c>
      <c r="E9" s="27" t="s">
        <v>331</v>
      </c>
      <c r="F9" s="27">
        <v>52</v>
      </c>
      <c r="G9" s="27" t="s">
        <v>372</v>
      </c>
    </row>
    <row r="10" spans="1:7" ht="15">
      <c r="A10" s="25"/>
      <c r="B10" s="31" t="s">
        <v>329</v>
      </c>
      <c r="C10" s="27" t="s">
        <v>622</v>
      </c>
      <c r="D10" s="27" t="s">
        <v>622</v>
      </c>
      <c r="E10" s="27" t="s">
        <v>331</v>
      </c>
      <c r="F10" s="27">
        <v>53</v>
      </c>
      <c r="G10" s="27" t="s">
        <v>372</v>
      </c>
    </row>
    <row r="11" spans="1:7" ht="15">
      <c r="A11" s="25"/>
      <c r="B11" s="31" t="s">
        <v>341</v>
      </c>
      <c r="C11" s="27" t="s">
        <v>342</v>
      </c>
      <c r="D11" s="27" t="s">
        <v>342</v>
      </c>
      <c r="E11" s="27" t="s">
        <v>377</v>
      </c>
      <c r="F11" s="27">
        <v>100</v>
      </c>
      <c r="G11" s="27" t="s">
        <v>343</v>
      </c>
    </row>
    <row r="12" spans="1:7" ht="15">
      <c r="A12" s="25"/>
      <c r="B12" s="31" t="s">
        <v>344</v>
      </c>
      <c r="C12" s="27" t="s">
        <v>345</v>
      </c>
      <c r="D12" s="27" t="s">
        <v>345</v>
      </c>
      <c r="E12" s="27" t="s">
        <v>346</v>
      </c>
      <c r="F12" s="27"/>
      <c r="G12" s="27" t="s">
        <v>623</v>
      </c>
    </row>
    <row r="13" spans="1:7" ht="15">
      <c r="A13" s="25"/>
      <c r="B13" s="31" t="s">
        <v>335</v>
      </c>
      <c r="C13" s="27" t="s">
        <v>624</v>
      </c>
      <c r="D13" s="27" t="s">
        <v>624</v>
      </c>
      <c r="E13" s="27" t="s">
        <v>377</v>
      </c>
      <c r="F13" s="27">
        <v>500</v>
      </c>
      <c r="G13" s="27" t="s">
        <v>425</v>
      </c>
    </row>
    <row r="14" spans="1:7" ht="15">
      <c r="A14" s="25"/>
      <c r="B14" s="31" t="s">
        <v>335</v>
      </c>
      <c r="C14" s="27" t="s">
        <v>625</v>
      </c>
      <c r="D14" s="27" t="s">
        <v>625</v>
      </c>
      <c r="E14" s="27" t="s">
        <v>331</v>
      </c>
      <c r="F14" s="27">
        <v>500</v>
      </c>
      <c r="G14" s="27" t="s">
        <v>425</v>
      </c>
    </row>
    <row r="15" spans="1:7" ht="15">
      <c r="A15" s="25" t="s">
        <v>348</v>
      </c>
      <c r="B15" s="31" t="s">
        <v>349</v>
      </c>
      <c r="C15" s="27" t="s">
        <v>626</v>
      </c>
      <c r="D15" s="27" t="s">
        <v>626</v>
      </c>
      <c r="E15" s="27" t="s">
        <v>346</v>
      </c>
      <c r="F15" s="27"/>
      <c r="G15" s="27" t="s">
        <v>381</v>
      </c>
    </row>
    <row r="16" spans="1:7" ht="15">
      <c r="A16" s="25"/>
      <c r="B16" s="31" t="s">
        <v>352</v>
      </c>
      <c r="C16" s="27"/>
      <c r="D16" s="27"/>
      <c r="E16" s="27"/>
      <c r="F16" s="27"/>
      <c r="G16" s="27"/>
    </row>
    <row r="17" spans="1:7" ht="15">
      <c r="A17" s="25"/>
      <c r="B17" s="31" t="s">
        <v>352</v>
      </c>
      <c r="C17" s="27"/>
      <c r="D17" s="27"/>
      <c r="E17" s="27"/>
      <c r="F17" s="27"/>
      <c r="G17" s="27"/>
    </row>
    <row r="18" spans="1:7" ht="15">
      <c r="A18" s="25"/>
      <c r="B18" s="31" t="s">
        <v>352</v>
      </c>
      <c r="C18" s="27"/>
      <c r="D18" s="27"/>
      <c r="E18" s="27"/>
      <c r="F18" s="27"/>
      <c r="G18" s="27"/>
    </row>
    <row r="19" spans="1:7" ht="15">
      <c r="A19" s="25" t="s">
        <v>353</v>
      </c>
      <c r="B19" s="31" t="s">
        <v>354</v>
      </c>
      <c r="C19" s="27" t="s">
        <v>627</v>
      </c>
      <c r="D19" s="27" t="s">
        <v>627</v>
      </c>
      <c r="E19" s="27" t="s">
        <v>331</v>
      </c>
      <c r="F19" s="27">
        <v>100</v>
      </c>
      <c r="G19" s="27" t="s">
        <v>343</v>
      </c>
    </row>
  </sheetData>
  <sheetProtection/>
  <mergeCells count="16">
    <mergeCell ref="A2:G2"/>
    <mergeCell ref="A3:B3"/>
    <mergeCell ref="C3:D3"/>
    <mergeCell ref="E3:F3"/>
    <mergeCell ref="A4:B4"/>
    <mergeCell ref="C4:D4"/>
    <mergeCell ref="E4:F4"/>
    <mergeCell ref="B5:G5"/>
    <mergeCell ref="C6:G6"/>
    <mergeCell ref="E7:G7"/>
    <mergeCell ref="A7:A8"/>
    <mergeCell ref="A9:A14"/>
    <mergeCell ref="A15:A18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E14" sqref="E14"/>
    </sheetView>
  </sheetViews>
  <sheetFormatPr defaultColWidth="8.83203125" defaultRowHeight="11.25"/>
  <cols>
    <col min="1" max="1" width="18.33203125" style="0" customWidth="1"/>
    <col min="2" max="2" width="26" style="0" customWidth="1"/>
    <col min="3" max="3" width="23.16015625" style="0" customWidth="1"/>
    <col min="4" max="4" width="27.83203125" style="0" customWidth="1"/>
    <col min="5" max="5" width="11.83203125" style="0" customWidth="1"/>
    <col min="6" max="6" width="9.16015625" style="0" customWidth="1"/>
    <col min="7" max="7" width="12.66015625" style="0" customWidth="1"/>
  </cols>
  <sheetData>
    <row r="1" ht="20.25">
      <c r="A1" s="1" t="s">
        <v>368</v>
      </c>
    </row>
    <row r="3" spans="1:7" ht="15">
      <c r="A3" s="20" t="s">
        <v>309</v>
      </c>
      <c r="B3" s="21"/>
      <c r="C3" s="21"/>
      <c r="D3" s="21"/>
      <c r="E3" s="21"/>
      <c r="F3" s="21"/>
      <c r="G3" s="22"/>
    </row>
    <row r="4" spans="1:7" ht="15">
      <c r="A4" s="23" t="s">
        <v>310</v>
      </c>
      <c r="B4" s="24"/>
      <c r="C4" s="24" t="s">
        <v>628</v>
      </c>
      <c r="D4" s="24"/>
      <c r="E4" s="23" t="s">
        <v>312</v>
      </c>
      <c r="F4" s="24"/>
      <c r="G4" s="24" t="s">
        <v>313</v>
      </c>
    </row>
    <row r="5" spans="1:7" ht="15">
      <c r="A5" s="23" t="s">
        <v>234</v>
      </c>
      <c r="B5" s="24"/>
      <c r="C5" s="24" t="s">
        <v>314</v>
      </c>
      <c r="D5" s="24"/>
      <c r="E5" s="23" t="s">
        <v>315</v>
      </c>
      <c r="F5" s="24"/>
      <c r="G5" s="24" t="s">
        <v>629</v>
      </c>
    </row>
    <row r="6" spans="1:7" ht="15">
      <c r="A6" s="25" t="s">
        <v>317</v>
      </c>
      <c r="B6" s="26" t="s">
        <v>318</v>
      </c>
      <c r="C6" s="27" t="s">
        <v>630</v>
      </c>
      <c r="D6" s="28"/>
      <c r="E6" s="28"/>
      <c r="F6" s="29"/>
      <c r="G6" s="28"/>
    </row>
    <row r="7" spans="1:7" ht="15">
      <c r="A7" s="30" t="s">
        <v>320</v>
      </c>
      <c r="B7" s="23" t="s">
        <v>321</v>
      </c>
      <c r="C7" s="23" t="s">
        <v>322</v>
      </c>
      <c r="D7" s="23" t="s">
        <v>323</v>
      </c>
      <c r="E7" s="23" t="s">
        <v>324</v>
      </c>
      <c r="F7" s="23"/>
      <c r="G7" s="23"/>
    </row>
    <row r="8" spans="1:7" ht="15">
      <c r="A8" s="23"/>
      <c r="B8" s="23"/>
      <c r="C8" s="23"/>
      <c r="D8" s="23"/>
      <c r="E8" s="23" t="s">
        <v>325</v>
      </c>
      <c r="F8" s="23" t="s">
        <v>326</v>
      </c>
      <c r="G8" s="23" t="s">
        <v>327</v>
      </c>
    </row>
    <row r="9" spans="1:7" ht="15">
      <c r="A9" s="25" t="s">
        <v>328</v>
      </c>
      <c r="B9" s="31" t="s">
        <v>329</v>
      </c>
      <c r="C9" s="27" t="s">
        <v>463</v>
      </c>
      <c r="D9" s="27" t="s">
        <v>463</v>
      </c>
      <c r="E9" s="27" t="s">
        <v>331</v>
      </c>
      <c r="F9" s="27">
        <v>3</v>
      </c>
      <c r="G9" s="27" t="s">
        <v>372</v>
      </c>
    </row>
    <row r="10" spans="1:7" ht="15">
      <c r="A10" s="25"/>
      <c r="B10" s="31" t="s">
        <v>341</v>
      </c>
      <c r="C10" s="27" t="s">
        <v>464</v>
      </c>
      <c r="D10" s="27" t="s">
        <v>464</v>
      </c>
      <c r="E10" s="27" t="s">
        <v>331</v>
      </c>
      <c r="F10" s="27">
        <v>100</v>
      </c>
      <c r="G10" s="27" t="s">
        <v>343</v>
      </c>
    </row>
    <row r="11" spans="1:7" ht="15">
      <c r="A11" s="25"/>
      <c r="B11" s="31" t="s">
        <v>344</v>
      </c>
      <c r="C11" s="27" t="s">
        <v>631</v>
      </c>
      <c r="D11" s="27" t="s">
        <v>631</v>
      </c>
      <c r="E11" s="27" t="s">
        <v>346</v>
      </c>
      <c r="F11" s="27" t="s">
        <v>374</v>
      </c>
      <c r="G11" s="27" t="s">
        <v>632</v>
      </c>
    </row>
    <row r="12" spans="1:7" ht="15">
      <c r="A12" s="25"/>
      <c r="B12" s="31" t="s">
        <v>335</v>
      </c>
      <c r="C12" s="27" t="s">
        <v>633</v>
      </c>
      <c r="D12" s="27" t="s">
        <v>633</v>
      </c>
      <c r="E12" s="27" t="s">
        <v>331</v>
      </c>
      <c r="F12" s="27">
        <v>203000</v>
      </c>
      <c r="G12" s="27" t="s">
        <v>339</v>
      </c>
    </row>
    <row r="13" spans="1:7" ht="15">
      <c r="A13" s="25" t="s">
        <v>348</v>
      </c>
      <c r="B13" s="31" t="s">
        <v>349</v>
      </c>
      <c r="C13" s="27" t="s">
        <v>634</v>
      </c>
      <c r="D13" s="27" t="s">
        <v>634</v>
      </c>
      <c r="E13" s="27" t="s">
        <v>346</v>
      </c>
      <c r="F13" s="27" t="s">
        <v>374</v>
      </c>
      <c r="G13" s="27" t="s">
        <v>513</v>
      </c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/>
      <c r="B16" s="31" t="s">
        <v>352</v>
      </c>
      <c r="C16" s="27"/>
      <c r="D16" s="27"/>
      <c r="E16" s="27"/>
      <c r="F16" s="27"/>
      <c r="G16" s="27"/>
    </row>
    <row r="17" spans="1:7" ht="15">
      <c r="A17" s="25" t="s">
        <v>353</v>
      </c>
      <c r="B17" s="31" t="s">
        <v>354</v>
      </c>
      <c r="C17" s="27" t="s">
        <v>635</v>
      </c>
      <c r="D17" s="27" t="s">
        <v>635</v>
      </c>
      <c r="E17" s="27" t="s">
        <v>331</v>
      </c>
      <c r="F17" s="27">
        <v>100</v>
      </c>
      <c r="G17" s="27" t="s">
        <v>343</v>
      </c>
    </row>
  </sheetData>
  <sheetProtection/>
  <mergeCells count="15">
    <mergeCell ref="A3:G3"/>
    <mergeCell ref="A4:B4"/>
    <mergeCell ref="C4:D4"/>
    <mergeCell ref="E4:F4"/>
    <mergeCell ref="A5:B5"/>
    <mergeCell ref="C5:D5"/>
    <mergeCell ref="E5:F5"/>
    <mergeCell ref="C6:G6"/>
    <mergeCell ref="E7:G7"/>
    <mergeCell ref="A7:A8"/>
    <mergeCell ref="A9:A12"/>
    <mergeCell ref="A13:A16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J13" sqref="J13"/>
    </sheetView>
  </sheetViews>
  <sheetFormatPr defaultColWidth="8.83203125" defaultRowHeight="11.25"/>
  <cols>
    <col min="1" max="1" width="18.33203125" style="0" customWidth="1"/>
    <col min="2" max="2" width="26" style="0" customWidth="1"/>
    <col min="3" max="4" width="28.83203125" style="0" customWidth="1"/>
    <col min="5" max="5" width="11.83203125" style="0" customWidth="1"/>
    <col min="6" max="6" width="9.16015625" style="0" customWidth="1"/>
    <col min="7" max="7" width="13.660156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636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637</v>
      </c>
    </row>
    <row r="5" spans="1:7" ht="15">
      <c r="A5" s="25" t="s">
        <v>317</v>
      </c>
      <c r="B5" s="26" t="s">
        <v>318</v>
      </c>
      <c r="C5" s="27" t="s">
        <v>638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639</v>
      </c>
      <c r="D8" s="27" t="s">
        <v>639</v>
      </c>
      <c r="E8" s="27" t="s">
        <v>331</v>
      </c>
      <c r="F8" s="27">
        <v>10</v>
      </c>
      <c r="G8" s="27" t="s">
        <v>434</v>
      </c>
    </row>
    <row r="9" spans="1:7" ht="15">
      <c r="A9" s="25"/>
      <c r="B9" s="31" t="s">
        <v>341</v>
      </c>
      <c r="C9" s="27" t="s">
        <v>342</v>
      </c>
      <c r="D9" s="27" t="s">
        <v>342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344</v>
      </c>
      <c r="C10" s="27" t="s">
        <v>511</v>
      </c>
      <c r="D10" s="27" t="s">
        <v>511</v>
      </c>
      <c r="E10" s="27" t="s">
        <v>346</v>
      </c>
      <c r="F10" s="27"/>
      <c r="G10" s="27" t="s">
        <v>347</v>
      </c>
    </row>
    <row r="11" spans="1:7" ht="15">
      <c r="A11" s="25"/>
      <c r="B11" s="31" t="s">
        <v>335</v>
      </c>
      <c r="C11" s="27" t="s">
        <v>640</v>
      </c>
      <c r="D11" s="27" t="s">
        <v>640</v>
      </c>
      <c r="E11" s="27" t="s">
        <v>331</v>
      </c>
      <c r="F11" s="27">
        <v>600000</v>
      </c>
      <c r="G11" s="27" t="s">
        <v>339</v>
      </c>
    </row>
    <row r="12" spans="1:7" ht="15">
      <c r="A12" s="25"/>
      <c r="B12" s="31" t="s">
        <v>335</v>
      </c>
      <c r="C12" s="27" t="s">
        <v>641</v>
      </c>
      <c r="D12" s="27" t="s">
        <v>641</v>
      </c>
      <c r="E12" s="27" t="s">
        <v>331</v>
      </c>
      <c r="F12" s="27">
        <v>500000</v>
      </c>
      <c r="G12" s="27" t="s">
        <v>339</v>
      </c>
    </row>
    <row r="13" spans="1:7" ht="15">
      <c r="A13" s="25" t="s">
        <v>348</v>
      </c>
      <c r="B13" s="31" t="s">
        <v>349</v>
      </c>
      <c r="C13" s="27" t="s">
        <v>642</v>
      </c>
      <c r="D13" s="27" t="s">
        <v>642</v>
      </c>
      <c r="E13" s="27" t="s">
        <v>346</v>
      </c>
      <c r="F13" s="27"/>
      <c r="G13" s="27" t="s">
        <v>448</v>
      </c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/>
      <c r="B16" s="31" t="s">
        <v>352</v>
      </c>
      <c r="C16" s="27"/>
      <c r="D16" s="27"/>
      <c r="E16" s="27"/>
      <c r="F16" s="27"/>
      <c r="G16" s="27"/>
    </row>
    <row r="17" spans="1:7" ht="15">
      <c r="A17" s="25" t="s">
        <v>353</v>
      </c>
      <c r="B17" s="31" t="s">
        <v>354</v>
      </c>
      <c r="C17" s="27" t="s">
        <v>418</v>
      </c>
      <c r="D17" s="27" t="s">
        <v>418</v>
      </c>
      <c r="E17" s="27" t="s">
        <v>356</v>
      </c>
      <c r="F17" s="27">
        <v>90</v>
      </c>
      <c r="G17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2"/>
    <mergeCell ref="A13:A16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1" sqref="A1:G65536"/>
    </sheetView>
  </sheetViews>
  <sheetFormatPr defaultColWidth="8.83203125" defaultRowHeight="11.25"/>
  <cols>
    <col min="1" max="1" width="18.33203125" style="0" customWidth="1"/>
    <col min="2" max="2" width="26" style="0" customWidth="1"/>
    <col min="3" max="4" width="37.16015625" style="0" customWidth="1"/>
    <col min="5" max="5" width="11.83203125" style="0" customWidth="1"/>
    <col min="6" max="6" width="12" style="0" customWidth="1"/>
    <col min="7" max="7" width="20.332031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643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644</v>
      </c>
    </row>
    <row r="5" spans="1:7" ht="15">
      <c r="A5" s="25" t="s">
        <v>317</v>
      </c>
      <c r="B5" s="26" t="s">
        <v>318</v>
      </c>
      <c r="C5" s="27" t="s">
        <v>645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330</v>
      </c>
      <c r="D8" s="27" t="s">
        <v>330</v>
      </c>
      <c r="E8" s="27" t="s">
        <v>331</v>
      </c>
      <c r="F8" s="27">
        <v>3</v>
      </c>
      <c r="G8" s="27" t="s">
        <v>332</v>
      </c>
    </row>
    <row r="9" spans="1:7" ht="15">
      <c r="A9" s="25"/>
      <c r="B9" s="31" t="s">
        <v>329</v>
      </c>
      <c r="C9" s="27" t="s">
        <v>646</v>
      </c>
      <c r="D9" s="27" t="s">
        <v>646</v>
      </c>
      <c r="E9" s="27" t="s">
        <v>346</v>
      </c>
      <c r="F9" s="27"/>
      <c r="G9" s="27" t="s">
        <v>412</v>
      </c>
    </row>
    <row r="10" spans="1:7" ht="15">
      <c r="A10" s="25"/>
      <c r="B10" s="31" t="s">
        <v>341</v>
      </c>
      <c r="C10" s="27" t="s">
        <v>342</v>
      </c>
      <c r="D10" s="27" t="s">
        <v>342</v>
      </c>
      <c r="E10" s="27" t="s">
        <v>331</v>
      </c>
      <c r="F10" s="27">
        <v>100</v>
      </c>
      <c r="G10" s="27" t="s">
        <v>343</v>
      </c>
    </row>
    <row r="11" spans="1:7" ht="15">
      <c r="A11" s="25"/>
      <c r="B11" s="31" t="s">
        <v>344</v>
      </c>
      <c r="C11" s="27" t="s">
        <v>435</v>
      </c>
      <c r="D11" s="27" t="s">
        <v>435</v>
      </c>
      <c r="E11" s="27" t="s">
        <v>331</v>
      </c>
      <c r="F11" s="27">
        <v>100</v>
      </c>
      <c r="G11" s="27" t="s">
        <v>343</v>
      </c>
    </row>
    <row r="12" spans="1:7" ht="15">
      <c r="A12" s="25"/>
      <c r="B12" s="31" t="s">
        <v>335</v>
      </c>
      <c r="C12" s="27" t="s">
        <v>336</v>
      </c>
      <c r="D12" s="27" t="s">
        <v>336</v>
      </c>
      <c r="E12" s="27" t="s">
        <v>377</v>
      </c>
      <c r="F12" s="27">
        <v>16000</v>
      </c>
      <c r="G12" s="27" t="s">
        <v>337</v>
      </c>
    </row>
    <row r="13" spans="1:7" ht="15">
      <c r="A13" s="25"/>
      <c r="B13" s="31" t="s">
        <v>335</v>
      </c>
      <c r="C13" s="27" t="s">
        <v>647</v>
      </c>
      <c r="D13" s="27" t="s">
        <v>647</v>
      </c>
      <c r="E13" s="27" t="s">
        <v>331</v>
      </c>
      <c r="F13" s="27">
        <v>196700</v>
      </c>
      <c r="G13" s="27" t="s">
        <v>339</v>
      </c>
    </row>
    <row r="14" spans="1:7" ht="15">
      <c r="A14" s="25" t="s">
        <v>348</v>
      </c>
      <c r="B14" s="31" t="s">
        <v>349</v>
      </c>
      <c r="C14" s="27" t="s">
        <v>648</v>
      </c>
      <c r="D14" s="27" t="s">
        <v>648</v>
      </c>
      <c r="E14" s="27" t="s">
        <v>346</v>
      </c>
      <c r="F14" s="27"/>
      <c r="G14" s="27" t="s">
        <v>519</v>
      </c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/>
      <c r="B16" s="31" t="s">
        <v>352</v>
      </c>
      <c r="C16" s="27"/>
      <c r="D16" s="27"/>
      <c r="E16" s="27"/>
      <c r="F16" s="27"/>
      <c r="G16" s="27"/>
    </row>
    <row r="17" spans="1:7" ht="15">
      <c r="A17" s="25"/>
      <c r="B17" s="31" t="s">
        <v>352</v>
      </c>
      <c r="C17" s="27"/>
      <c r="D17" s="27"/>
      <c r="E17" s="27"/>
      <c r="F17" s="27"/>
      <c r="G17" s="27"/>
    </row>
    <row r="18" spans="1:7" ht="15">
      <c r="A18" s="25" t="s">
        <v>353</v>
      </c>
      <c r="B18" s="31" t="s">
        <v>354</v>
      </c>
      <c r="C18" s="27" t="s">
        <v>418</v>
      </c>
      <c r="D18" s="27" t="s">
        <v>418</v>
      </c>
      <c r="E18" s="27" t="s">
        <v>356</v>
      </c>
      <c r="F18" s="27">
        <v>95</v>
      </c>
      <c r="G18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3"/>
    <mergeCell ref="A14:A1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D10" sqref="D10"/>
    </sheetView>
  </sheetViews>
  <sheetFormatPr defaultColWidth="8.83203125" defaultRowHeight="11.25"/>
  <cols>
    <col min="1" max="1" width="18.33203125" style="0" customWidth="1"/>
    <col min="2" max="2" width="16.66015625" style="0" customWidth="1"/>
    <col min="3" max="3" width="53.5" style="0" customWidth="1"/>
    <col min="4" max="4" width="68.5" style="0" customWidth="1"/>
    <col min="5" max="5" width="13.5" style="0" customWidth="1"/>
    <col min="6" max="6" width="14.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649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637</v>
      </c>
    </row>
    <row r="5" spans="1:7" ht="15">
      <c r="A5" s="25" t="s">
        <v>317</v>
      </c>
      <c r="B5" s="26" t="s">
        <v>318</v>
      </c>
      <c r="C5" s="27" t="s">
        <v>650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651</v>
      </c>
      <c r="D8" s="27" t="s">
        <v>651</v>
      </c>
      <c r="E8" s="27" t="s">
        <v>331</v>
      </c>
      <c r="F8" s="27">
        <v>3</v>
      </c>
      <c r="G8" s="27" t="s">
        <v>524</v>
      </c>
    </row>
    <row r="9" spans="1:7" ht="15">
      <c r="A9" s="25"/>
      <c r="B9" s="31" t="s">
        <v>329</v>
      </c>
      <c r="C9" s="27" t="s">
        <v>652</v>
      </c>
      <c r="D9" s="27" t="s">
        <v>652</v>
      </c>
      <c r="E9" s="27" t="s">
        <v>331</v>
      </c>
      <c r="F9" s="27">
        <v>4</v>
      </c>
      <c r="G9" s="27" t="s">
        <v>524</v>
      </c>
    </row>
    <row r="10" spans="1:7" ht="15">
      <c r="A10" s="25"/>
      <c r="B10" s="31" t="s">
        <v>329</v>
      </c>
      <c r="C10" s="27" t="s">
        <v>653</v>
      </c>
      <c r="D10" s="27" t="s">
        <v>653</v>
      </c>
      <c r="E10" s="27" t="s">
        <v>331</v>
      </c>
      <c r="F10" s="27">
        <v>11</v>
      </c>
      <c r="G10" s="27" t="s">
        <v>654</v>
      </c>
    </row>
    <row r="11" spans="1:7" ht="15">
      <c r="A11" s="25"/>
      <c r="B11" s="31" t="s">
        <v>341</v>
      </c>
      <c r="C11" s="27" t="s">
        <v>342</v>
      </c>
      <c r="D11" s="27" t="s">
        <v>342</v>
      </c>
      <c r="E11" s="27" t="s">
        <v>331</v>
      </c>
      <c r="F11" s="27">
        <v>100</v>
      </c>
      <c r="G11" s="27" t="s">
        <v>343</v>
      </c>
    </row>
    <row r="12" spans="1:7" ht="15">
      <c r="A12" s="25"/>
      <c r="B12" s="31" t="s">
        <v>341</v>
      </c>
      <c r="C12" s="27" t="s">
        <v>655</v>
      </c>
      <c r="D12" s="27" t="s">
        <v>655</v>
      </c>
      <c r="E12" s="27" t="s">
        <v>346</v>
      </c>
      <c r="F12" s="27"/>
      <c r="G12" s="27" t="s">
        <v>656</v>
      </c>
    </row>
    <row r="13" spans="1:7" ht="15">
      <c r="A13" s="25"/>
      <c r="B13" s="31" t="s">
        <v>344</v>
      </c>
      <c r="C13" s="27" t="s">
        <v>345</v>
      </c>
      <c r="D13" s="27" t="s">
        <v>345</v>
      </c>
      <c r="E13" s="27" t="s">
        <v>346</v>
      </c>
      <c r="F13" s="27"/>
      <c r="G13" s="27" t="s">
        <v>623</v>
      </c>
    </row>
    <row r="14" spans="1:7" ht="15">
      <c r="A14" s="25"/>
      <c r="B14" s="31" t="s">
        <v>335</v>
      </c>
      <c r="C14" s="27" t="s">
        <v>657</v>
      </c>
      <c r="D14" s="27" t="s">
        <v>657</v>
      </c>
      <c r="E14" s="27" t="s">
        <v>331</v>
      </c>
      <c r="F14" s="27">
        <v>100000</v>
      </c>
      <c r="G14" s="27" t="s">
        <v>337</v>
      </c>
    </row>
    <row r="15" spans="1:7" ht="15">
      <c r="A15" s="25" t="s">
        <v>348</v>
      </c>
      <c r="B15" s="31" t="s">
        <v>349</v>
      </c>
      <c r="C15" s="27" t="s">
        <v>658</v>
      </c>
      <c r="D15" s="27" t="s">
        <v>658</v>
      </c>
      <c r="E15" s="27" t="s">
        <v>346</v>
      </c>
      <c r="F15" s="27"/>
      <c r="G15" s="27" t="s">
        <v>448</v>
      </c>
    </row>
    <row r="16" spans="1:7" ht="15">
      <c r="A16" s="25"/>
      <c r="B16" s="31" t="s">
        <v>352</v>
      </c>
      <c r="C16" s="27"/>
      <c r="D16" s="27"/>
      <c r="E16" s="27"/>
      <c r="F16" s="27"/>
      <c r="G16" s="27"/>
    </row>
    <row r="17" spans="1:7" ht="15">
      <c r="A17" s="25"/>
      <c r="B17" s="31" t="s">
        <v>352</v>
      </c>
      <c r="C17" s="27"/>
      <c r="D17" s="27"/>
      <c r="E17" s="27"/>
      <c r="F17" s="27"/>
      <c r="G17" s="27"/>
    </row>
    <row r="18" spans="1:7" ht="15">
      <c r="A18" s="25"/>
      <c r="B18" s="31" t="s">
        <v>352</v>
      </c>
      <c r="C18" s="27"/>
      <c r="D18" s="27"/>
      <c r="E18" s="27"/>
      <c r="F18" s="27"/>
      <c r="G18" s="27"/>
    </row>
    <row r="19" spans="1:7" ht="15">
      <c r="A19" s="25" t="s">
        <v>353</v>
      </c>
      <c r="B19" s="31" t="s">
        <v>354</v>
      </c>
      <c r="C19" s="27" t="s">
        <v>659</v>
      </c>
      <c r="D19" s="27" t="s">
        <v>659</v>
      </c>
      <c r="E19" s="27" t="s">
        <v>356</v>
      </c>
      <c r="F19" s="27">
        <v>95</v>
      </c>
      <c r="G19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4"/>
    <mergeCell ref="A15:A18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I11" sqref="I11"/>
    </sheetView>
  </sheetViews>
  <sheetFormatPr defaultColWidth="8.83203125" defaultRowHeight="11.25"/>
  <cols>
    <col min="1" max="1" width="18.33203125" style="0" customWidth="1"/>
    <col min="2" max="2" width="26" style="0" customWidth="1"/>
    <col min="3" max="4" width="28.83203125" style="0" customWidth="1"/>
    <col min="5" max="5" width="11.83203125" style="0" customWidth="1"/>
    <col min="7" max="7" width="14.160156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660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661</v>
      </c>
    </row>
    <row r="5" spans="1:7" ht="15">
      <c r="A5" s="25" t="s">
        <v>317</v>
      </c>
      <c r="B5" s="26" t="s">
        <v>318</v>
      </c>
      <c r="C5" s="27" t="s">
        <v>662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663</v>
      </c>
      <c r="D8" s="27" t="s">
        <v>663</v>
      </c>
      <c r="E8" s="27" t="s">
        <v>331</v>
      </c>
      <c r="F8" s="27">
        <v>1</v>
      </c>
      <c r="G8" s="27" t="s">
        <v>332</v>
      </c>
    </row>
    <row r="9" spans="1:7" ht="15">
      <c r="A9" s="25"/>
      <c r="B9" s="31" t="s">
        <v>341</v>
      </c>
      <c r="C9" s="27" t="s">
        <v>342</v>
      </c>
      <c r="D9" s="27" t="s">
        <v>342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341</v>
      </c>
      <c r="C10" s="27" t="s">
        <v>442</v>
      </c>
      <c r="D10" s="27" t="s">
        <v>442</v>
      </c>
      <c r="E10" s="27" t="s">
        <v>346</v>
      </c>
      <c r="F10" s="27"/>
      <c r="G10" s="27" t="s">
        <v>443</v>
      </c>
    </row>
    <row r="11" spans="1:7" ht="15">
      <c r="A11" s="25"/>
      <c r="B11" s="31" t="s">
        <v>344</v>
      </c>
      <c r="C11" s="27" t="s">
        <v>345</v>
      </c>
      <c r="D11" s="27" t="s">
        <v>345</v>
      </c>
      <c r="E11" s="27" t="s">
        <v>346</v>
      </c>
      <c r="F11" s="27"/>
      <c r="G11" s="27" t="s">
        <v>347</v>
      </c>
    </row>
    <row r="12" spans="1:7" ht="15">
      <c r="A12" s="25"/>
      <c r="B12" s="31" t="s">
        <v>335</v>
      </c>
      <c r="C12" s="27" t="s">
        <v>664</v>
      </c>
      <c r="D12" s="27" t="s">
        <v>664</v>
      </c>
      <c r="E12" s="27" t="s">
        <v>331</v>
      </c>
      <c r="F12" s="27">
        <v>688000</v>
      </c>
      <c r="G12" s="27" t="s">
        <v>665</v>
      </c>
    </row>
    <row r="13" spans="1:7" ht="15">
      <c r="A13" s="25" t="s">
        <v>348</v>
      </c>
      <c r="B13" s="31" t="s">
        <v>349</v>
      </c>
      <c r="C13" s="27" t="s">
        <v>666</v>
      </c>
      <c r="D13" s="27" t="s">
        <v>666</v>
      </c>
      <c r="E13" s="27" t="s">
        <v>346</v>
      </c>
      <c r="F13" s="27"/>
      <c r="G13" s="27" t="s">
        <v>667</v>
      </c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/>
      <c r="B16" s="31" t="s">
        <v>352</v>
      </c>
      <c r="C16" s="27"/>
      <c r="D16" s="27"/>
      <c r="E16" s="27"/>
      <c r="F16" s="27"/>
      <c r="G16" s="27"/>
    </row>
    <row r="17" spans="1:7" ht="15">
      <c r="A17" s="25" t="s">
        <v>353</v>
      </c>
      <c r="B17" s="31" t="s">
        <v>354</v>
      </c>
      <c r="C17" s="27" t="s">
        <v>668</v>
      </c>
      <c r="D17" s="27" t="s">
        <v>668</v>
      </c>
      <c r="E17" s="27" t="s">
        <v>356</v>
      </c>
      <c r="F17" s="27">
        <v>80</v>
      </c>
      <c r="G17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2"/>
    <mergeCell ref="A13:A16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4">
      <selection activeCell="E38" sqref="E38"/>
    </sheetView>
  </sheetViews>
  <sheetFormatPr defaultColWidth="8.83203125" defaultRowHeight="11.25"/>
  <cols>
    <col min="1" max="1" width="18.33203125" style="0" customWidth="1"/>
    <col min="2" max="2" width="26" style="0" customWidth="1"/>
    <col min="3" max="4" width="28.83203125" style="0" customWidth="1"/>
    <col min="5" max="5" width="11.83203125" style="0" customWidth="1"/>
    <col min="7" max="7" width="13.160156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669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670</v>
      </c>
    </row>
    <row r="5" spans="1:7" ht="15">
      <c r="A5" s="25" t="s">
        <v>317</v>
      </c>
      <c r="B5" s="26" t="s">
        <v>318</v>
      </c>
      <c r="C5" s="27" t="s">
        <v>671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672</v>
      </c>
      <c r="D8" s="27" t="s">
        <v>672</v>
      </c>
      <c r="E8" s="27" t="s">
        <v>331</v>
      </c>
      <c r="F8" s="27">
        <v>3.6</v>
      </c>
      <c r="G8" s="27" t="s">
        <v>673</v>
      </c>
    </row>
    <row r="9" spans="1:7" ht="15">
      <c r="A9" s="25"/>
      <c r="B9" s="31" t="s">
        <v>341</v>
      </c>
      <c r="C9" s="27" t="s">
        <v>674</v>
      </c>
      <c r="D9" s="27" t="s">
        <v>674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344</v>
      </c>
      <c r="C10" s="27" t="s">
        <v>675</v>
      </c>
      <c r="D10" s="27" t="s">
        <v>675</v>
      </c>
      <c r="E10" s="27" t="s">
        <v>331</v>
      </c>
      <c r="F10" s="27">
        <v>100</v>
      </c>
      <c r="G10" s="27" t="s">
        <v>343</v>
      </c>
    </row>
    <row r="11" spans="1:7" ht="15">
      <c r="A11" s="25"/>
      <c r="B11" s="31" t="s">
        <v>335</v>
      </c>
      <c r="C11" s="27" t="s">
        <v>676</v>
      </c>
      <c r="D11" s="27" t="s">
        <v>676</v>
      </c>
      <c r="E11" s="27" t="s">
        <v>331</v>
      </c>
      <c r="F11" s="27">
        <v>650</v>
      </c>
      <c r="G11" s="27" t="s">
        <v>437</v>
      </c>
    </row>
    <row r="12" spans="1:7" ht="15">
      <c r="A12" s="25"/>
      <c r="B12" s="31" t="s">
        <v>335</v>
      </c>
      <c r="C12" s="27" t="s">
        <v>677</v>
      </c>
      <c r="D12" s="27" t="s">
        <v>677</v>
      </c>
      <c r="E12" s="27" t="s">
        <v>331</v>
      </c>
      <c r="F12" s="27">
        <v>50</v>
      </c>
      <c r="G12" s="27" t="s">
        <v>437</v>
      </c>
    </row>
    <row r="13" spans="1:7" ht="15">
      <c r="A13" s="25" t="s">
        <v>348</v>
      </c>
      <c r="B13" s="31" t="s">
        <v>349</v>
      </c>
      <c r="C13" s="27" t="s">
        <v>678</v>
      </c>
      <c r="D13" s="27" t="s">
        <v>678</v>
      </c>
      <c r="E13" s="27" t="s">
        <v>346</v>
      </c>
      <c r="F13" s="27"/>
      <c r="G13" s="27" t="s">
        <v>474</v>
      </c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/>
      <c r="B16" s="31" t="s">
        <v>352</v>
      </c>
      <c r="C16" s="27"/>
      <c r="D16" s="27"/>
      <c r="E16" s="27"/>
      <c r="F16" s="27"/>
      <c r="G16" s="27"/>
    </row>
    <row r="17" spans="1:7" ht="15">
      <c r="A17" s="25" t="s">
        <v>353</v>
      </c>
      <c r="B17" s="31" t="s">
        <v>354</v>
      </c>
      <c r="C17" s="27" t="s">
        <v>418</v>
      </c>
      <c r="D17" s="27" t="s">
        <v>418</v>
      </c>
      <c r="E17" s="27" t="s">
        <v>356</v>
      </c>
      <c r="F17" s="27">
        <v>95</v>
      </c>
      <c r="G17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2"/>
    <mergeCell ref="A13:A16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6">
      <selection activeCell="D14" sqref="D14"/>
    </sheetView>
  </sheetViews>
  <sheetFormatPr defaultColWidth="6.66015625" defaultRowHeight="18" customHeight="1"/>
  <cols>
    <col min="1" max="1" width="50.66015625" style="122" customWidth="1"/>
    <col min="2" max="2" width="17.66015625" style="122" customWidth="1"/>
    <col min="3" max="3" width="50.66015625" style="122" customWidth="1"/>
    <col min="4" max="4" width="17.66015625" style="122" customWidth="1"/>
    <col min="5" max="157" width="9" style="122" customWidth="1"/>
    <col min="158" max="250" width="9.16015625" style="122" customWidth="1"/>
    <col min="251" max="16384" width="6.66015625" style="122" customWidth="1"/>
  </cols>
  <sheetData>
    <row r="1" ht="24" customHeight="1">
      <c r="A1" s="58" t="s">
        <v>155</v>
      </c>
    </row>
    <row r="2" spans="1:250" ht="42" customHeight="1">
      <c r="A2" s="96" t="s">
        <v>156</v>
      </c>
      <c r="B2" s="96"/>
      <c r="C2" s="96"/>
      <c r="D2" s="132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</row>
    <row r="3" spans="1:250" ht="24" customHeight="1">
      <c r="A3" s="93"/>
      <c r="B3" s="93"/>
      <c r="C3" s="93"/>
      <c r="D3" s="93" t="s">
        <v>2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</row>
    <row r="4" spans="1:250" ht="36.75" customHeight="1">
      <c r="A4" s="97" t="s">
        <v>3</v>
      </c>
      <c r="B4" s="97"/>
      <c r="C4" s="97" t="s">
        <v>4</v>
      </c>
      <c r="D4" s="97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</row>
    <row r="5" spans="1:250" ht="36.75" customHeight="1">
      <c r="A5" s="97" t="s">
        <v>5</v>
      </c>
      <c r="B5" s="135" t="s">
        <v>6</v>
      </c>
      <c r="C5" s="97" t="s">
        <v>5</v>
      </c>
      <c r="D5" s="135" t="s">
        <v>6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</row>
    <row r="6" spans="1:250" ht="30" customHeight="1">
      <c r="A6" s="107" t="s">
        <v>157</v>
      </c>
      <c r="B6" s="123">
        <v>5140.21</v>
      </c>
      <c r="C6" s="136" t="s">
        <v>8</v>
      </c>
      <c r="D6" s="123">
        <v>2783.147847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</row>
    <row r="7" spans="1:250" ht="30" customHeight="1">
      <c r="A7" s="107" t="s">
        <v>158</v>
      </c>
      <c r="B7" s="123">
        <v>5140.21</v>
      </c>
      <c r="C7" s="136" t="s">
        <v>10</v>
      </c>
      <c r="D7" s="103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</row>
    <row r="8" spans="1:250" ht="30" customHeight="1">
      <c r="A8" s="107" t="s">
        <v>159</v>
      </c>
      <c r="B8" s="103">
        <v>150</v>
      </c>
      <c r="C8" s="136" t="s">
        <v>12</v>
      </c>
      <c r="D8" s="123">
        <v>15.2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</row>
    <row r="9" spans="1:250" ht="30" customHeight="1">
      <c r="A9" s="107" t="s">
        <v>160</v>
      </c>
      <c r="B9" s="103"/>
      <c r="C9" s="136" t="s">
        <v>14</v>
      </c>
      <c r="D9" s="10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</row>
    <row r="10" spans="1:250" ht="30" customHeight="1">
      <c r="A10" s="107" t="s">
        <v>161</v>
      </c>
      <c r="B10" s="103"/>
      <c r="C10" s="136" t="s">
        <v>16</v>
      </c>
      <c r="D10" s="103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</row>
    <row r="11" spans="1:250" ht="30" customHeight="1">
      <c r="A11" s="107" t="s">
        <v>158</v>
      </c>
      <c r="B11" s="103"/>
      <c r="C11" s="137" t="s">
        <v>18</v>
      </c>
      <c r="D11" s="123">
        <v>72.797075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</row>
    <row r="12" spans="1:250" ht="30" customHeight="1">
      <c r="A12" s="107" t="s">
        <v>159</v>
      </c>
      <c r="B12" s="103"/>
      <c r="C12" s="136" t="s">
        <v>20</v>
      </c>
      <c r="D12" s="123">
        <v>273.938678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</row>
    <row r="13" spans="1:250" ht="30" customHeight="1">
      <c r="A13" s="107" t="s">
        <v>160</v>
      </c>
      <c r="B13" s="138"/>
      <c r="C13" s="136" t="s">
        <v>22</v>
      </c>
      <c r="D13" s="123">
        <v>82.708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</row>
    <row r="14" spans="1:250" ht="30" customHeight="1">
      <c r="A14" s="124"/>
      <c r="B14" s="138"/>
      <c r="C14" s="136" t="s">
        <v>24</v>
      </c>
      <c r="D14" s="123">
        <v>1419.810933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</row>
    <row r="15" spans="1:250" ht="30" customHeight="1">
      <c r="A15" s="139"/>
      <c r="B15" s="138"/>
      <c r="C15" s="136" t="s">
        <v>25</v>
      </c>
      <c r="D15" s="123">
        <v>598.881467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</row>
    <row r="16" spans="1:250" ht="30" customHeight="1">
      <c r="A16" s="107"/>
      <c r="B16" s="138"/>
      <c r="C16" s="136" t="s">
        <v>26</v>
      </c>
      <c r="D16" s="123">
        <v>9.108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</row>
    <row r="17" spans="1:250" ht="30" customHeight="1">
      <c r="A17" s="107"/>
      <c r="B17" s="138"/>
      <c r="C17" s="136" t="s">
        <v>27</v>
      </c>
      <c r="D17" s="123">
        <v>4.8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</row>
    <row r="18" spans="1:250" ht="30" customHeight="1">
      <c r="A18" s="107"/>
      <c r="B18" s="103"/>
      <c r="C18" s="136" t="s">
        <v>28</v>
      </c>
      <c r="D18" s="10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</row>
    <row r="19" spans="1:250" ht="30" customHeight="1">
      <c r="A19" s="107"/>
      <c r="B19" s="103"/>
      <c r="C19" s="136" t="s">
        <v>29</v>
      </c>
      <c r="D19" s="10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  <c r="IF19" s="154"/>
      <c r="IG19" s="154"/>
      <c r="IH19" s="154"/>
      <c r="II19" s="154"/>
      <c r="IJ19" s="154"/>
      <c r="IK19" s="154"/>
      <c r="IL19" s="154"/>
      <c r="IM19" s="154"/>
      <c r="IN19" s="154"/>
      <c r="IO19" s="154"/>
      <c r="IP19" s="154"/>
    </row>
    <row r="20" spans="1:250" ht="30" customHeight="1">
      <c r="A20" s="107"/>
      <c r="B20" s="103"/>
      <c r="C20" s="136" t="s">
        <v>30</v>
      </c>
      <c r="D20" s="140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</row>
    <row r="21" spans="1:250" ht="30" customHeight="1">
      <c r="A21" s="107"/>
      <c r="B21" s="103"/>
      <c r="C21" s="136" t="s">
        <v>31</v>
      </c>
      <c r="D21" s="140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  <c r="IB21" s="154"/>
      <c r="IC21" s="154"/>
      <c r="ID21" s="154"/>
      <c r="IE21" s="154"/>
      <c r="IF21" s="154"/>
      <c r="IG21" s="154"/>
      <c r="IH21" s="154"/>
      <c r="II21" s="154"/>
      <c r="IJ21" s="154"/>
      <c r="IK21" s="154"/>
      <c r="IL21" s="154"/>
      <c r="IM21" s="154"/>
      <c r="IN21" s="154"/>
      <c r="IO21" s="154"/>
      <c r="IP21" s="154"/>
    </row>
    <row r="22" spans="1:250" ht="30" customHeight="1">
      <c r="A22" s="107"/>
      <c r="B22" s="103"/>
      <c r="C22" s="141" t="s">
        <v>32</v>
      </c>
      <c r="D22" s="10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  <c r="ID22" s="154"/>
      <c r="IE22" s="154"/>
      <c r="IF22" s="154"/>
      <c r="IG22" s="154"/>
      <c r="IH22" s="154"/>
      <c r="II22" s="154"/>
      <c r="IJ22" s="154"/>
      <c r="IK22" s="154"/>
      <c r="IL22" s="154"/>
      <c r="IM22" s="154"/>
      <c r="IN22" s="154"/>
      <c r="IO22" s="154"/>
      <c r="IP22" s="154"/>
    </row>
    <row r="23" spans="1:250" ht="30" customHeight="1">
      <c r="A23" s="107"/>
      <c r="B23" s="103"/>
      <c r="C23" s="141" t="s">
        <v>33</v>
      </c>
      <c r="D23" s="14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</row>
    <row r="24" spans="1:250" ht="30.75" customHeight="1">
      <c r="A24" s="107"/>
      <c r="B24" s="103"/>
      <c r="C24" s="141" t="s">
        <v>34</v>
      </c>
      <c r="D24" s="143">
        <v>29.818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54"/>
      <c r="HU24" s="154"/>
      <c r="HV24" s="154"/>
      <c r="HW24" s="154"/>
      <c r="HX24" s="154"/>
      <c r="HY24" s="154"/>
      <c r="HZ24" s="154"/>
      <c r="IA24" s="154"/>
      <c r="IB24" s="154"/>
      <c r="IC24" s="154"/>
      <c r="ID24" s="154"/>
      <c r="IE24" s="154"/>
      <c r="IF24" s="154"/>
      <c r="IG24" s="154"/>
      <c r="IH24" s="154"/>
      <c r="II24" s="154"/>
      <c r="IJ24" s="154"/>
      <c r="IK24" s="154"/>
      <c r="IL24" s="154"/>
      <c r="IM24" s="154"/>
      <c r="IN24" s="154"/>
      <c r="IO24" s="154"/>
      <c r="IP24" s="154"/>
    </row>
    <row r="25" spans="1:250" ht="30.75" customHeight="1">
      <c r="A25" s="107"/>
      <c r="B25" s="103"/>
      <c r="C25" s="141" t="s">
        <v>35</v>
      </c>
      <c r="D25" s="142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  <c r="HJ25" s="154"/>
      <c r="HK25" s="154"/>
      <c r="HL25" s="154"/>
      <c r="HM25" s="154"/>
      <c r="HN25" s="154"/>
      <c r="HO25" s="154"/>
      <c r="HP25" s="154"/>
      <c r="HQ25" s="154"/>
      <c r="HR25" s="154"/>
      <c r="HS25" s="154"/>
      <c r="HT25" s="154"/>
      <c r="HU25" s="154"/>
      <c r="HV25" s="154"/>
      <c r="HW25" s="154"/>
      <c r="HX25" s="154"/>
      <c r="HY25" s="154"/>
      <c r="HZ25" s="154"/>
      <c r="IA25" s="154"/>
      <c r="IB25" s="154"/>
      <c r="IC25" s="154"/>
      <c r="ID25" s="154"/>
      <c r="IE25" s="154"/>
      <c r="IF25" s="154"/>
      <c r="IG25" s="154"/>
      <c r="IH25" s="154"/>
      <c r="II25" s="154"/>
      <c r="IJ25" s="154"/>
      <c r="IK25" s="154"/>
      <c r="IL25" s="154"/>
      <c r="IM25" s="154"/>
      <c r="IN25" s="154"/>
      <c r="IO25" s="154"/>
      <c r="IP25" s="154"/>
    </row>
    <row r="26" spans="1:250" ht="30.75" customHeight="1">
      <c r="A26" s="107"/>
      <c r="B26" s="103"/>
      <c r="C26" s="141" t="s">
        <v>36</v>
      </c>
      <c r="D26" s="142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154"/>
      <c r="HR26" s="154"/>
      <c r="HS26" s="154"/>
      <c r="HT26" s="154"/>
      <c r="HU26" s="154"/>
      <c r="HV26" s="154"/>
      <c r="HW26" s="154"/>
      <c r="HX26" s="154"/>
      <c r="HY26" s="154"/>
      <c r="HZ26" s="154"/>
      <c r="IA26" s="154"/>
      <c r="IB26" s="154"/>
      <c r="IC26" s="154"/>
      <c r="ID26" s="154"/>
      <c r="IE26" s="154"/>
      <c r="IF26" s="154"/>
      <c r="IG26" s="154"/>
      <c r="IH26" s="154"/>
      <c r="II26" s="154"/>
      <c r="IJ26" s="154"/>
      <c r="IK26" s="154"/>
      <c r="IL26" s="154"/>
      <c r="IM26" s="154"/>
      <c r="IN26" s="154"/>
      <c r="IO26" s="154"/>
      <c r="IP26" s="154"/>
    </row>
    <row r="27" spans="1:250" ht="30.75" customHeight="1">
      <c r="A27" s="107"/>
      <c r="B27" s="103"/>
      <c r="C27" s="141" t="s">
        <v>37</v>
      </c>
      <c r="D27" s="142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  <c r="HU27" s="154"/>
      <c r="HV27" s="154"/>
      <c r="HW27" s="154"/>
      <c r="HX27" s="154"/>
      <c r="HY27" s="154"/>
      <c r="HZ27" s="154"/>
      <c r="IA27" s="154"/>
      <c r="IB27" s="154"/>
      <c r="IC27" s="154"/>
      <c r="ID27" s="154"/>
      <c r="IE27" s="154"/>
      <c r="IF27" s="154"/>
      <c r="IG27" s="154"/>
      <c r="IH27" s="154"/>
      <c r="II27" s="154"/>
      <c r="IJ27" s="154"/>
      <c r="IK27" s="154"/>
      <c r="IL27" s="154"/>
      <c r="IM27" s="154"/>
      <c r="IN27" s="154"/>
      <c r="IO27" s="154"/>
      <c r="IP27" s="154"/>
    </row>
    <row r="28" spans="1:250" ht="30" customHeight="1">
      <c r="A28" s="107"/>
      <c r="B28" s="103"/>
      <c r="C28" s="107"/>
      <c r="D28" s="103"/>
      <c r="E28" s="144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  <c r="GO28" s="145"/>
      <c r="GP28" s="145"/>
      <c r="GQ28" s="145"/>
      <c r="GR28" s="145"/>
      <c r="GS28" s="145"/>
      <c r="GT28" s="145"/>
      <c r="GU28" s="145"/>
      <c r="GV28" s="145"/>
      <c r="GW28" s="145"/>
      <c r="GX28" s="145"/>
      <c r="GY28" s="145"/>
      <c r="GZ28" s="145"/>
      <c r="HA28" s="145"/>
      <c r="HB28" s="145"/>
      <c r="HC28" s="145"/>
      <c r="HD28" s="145"/>
      <c r="HE28" s="145"/>
      <c r="HF28" s="145"/>
      <c r="HG28" s="145"/>
      <c r="HH28" s="145"/>
      <c r="HI28" s="145"/>
      <c r="HJ28" s="145"/>
      <c r="HK28" s="145"/>
      <c r="HL28" s="145"/>
      <c r="HM28" s="145"/>
      <c r="HN28" s="145"/>
      <c r="HO28" s="145"/>
      <c r="HP28" s="145"/>
      <c r="HQ28" s="145"/>
      <c r="HR28" s="145"/>
      <c r="HS28" s="145"/>
      <c r="HT28" s="145"/>
      <c r="HU28" s="145"/>
      <c r="HV28" s="145"/>
      <c r="HW28" s="145"/>
      <c r="HX28" s="145"/>
      <c r="HY28" s="145"/>
      <c r="HZ28" s="145"/>
      <c r="IA28" s="145"/>
      <c r="IB28" s="145"/>
      <c r="IC28" s="145"/>
      <c r="ID28" s="145"/>
      <c r="IE28" s="145"/>
      <c r="IF28" s="145"/>
      <c r="IG28" s="145"/>
      <c r="IH28" s="145"/>
      <c r="II28" s="145"/>
      <c r="IJ28" s="145"/>
      <c r="IK28" s="145"/>
      <c r="IL28" s="145"/>
      <c r="IM28" s="145"/>
      <c r="IN28" s="145"/>
      <c r="IO28" s="145"/>
      <c r="IP28" s="145"/>
    </row>
    <row r="29" spans="1:250" ht="30" customHeight="1">
      <c r="A29" s="146"/>
      <c r="B29" s="103"/>
      <c r="C29" s="107" t="s">
        <v>162</v>
      </c>
      <c r="D29" s="103"/>
      <c r="E29" s="144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  <c r="IL29" s="145"/>
      <c r="IM29" s="145"/>
      <c r="IN29" s="145"/>
      <c r="IO29" s="145"/>
      <c r="IP29" s="145"/>
    </row>
    <row r="30" spans="1:250" ht="30" customHeight="1">
      <c r="A30" s="146"/>
      <c r="B30" s="103"/>
      <c r="C30" s="103"/>
      <c r="D30" s="10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</row>
    <row r="31" spans="1:250" ht="30" customHeight="1">
      <c r="A31" s="124" t="s">
        <v>42</v>
      </c>
      <c r="B31" s="123">
        <v>5290.21</v>
      </c>
      <c r="C31" s="124" t="s">
        <v>43</v>
      </c>
      <c r="D31" s="123">
        <v>5290.21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</row>
    <row r="32" spans="1:250" ht="27" customHeight="1">
      <c r="A32" s="108"/>
      <c r="B32" s="147"/>
      <c r="C32" s="148"/>
      <c r="D32" s="149">
        <v>0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</row>
    <row r="33" spans="1:250" ht="27.75" customHeight="1">
      <c r="A33" s="150"/>
      <c r="B33" s="151"/>
      <c r="C33" s="150"/>
      <c r="D33" s="151"/>
      <c r="E33" s="150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  <c r="HU33" s="154"/>
      <c r="HV33" s="154"/>
      <c r="HW33" s="154"/>
      <c r="HX33" s="154"/>
      <c r="HY33" s="154"/>
      <c r="HZ33" s="154"/>
      <c r="IA33" s="154"/>
      <c r="IB33" s="154"/>
      <c r="IC33" s="154"/>
      <c r="ID33" s="154"/>
      <c r="IE33" s="154"/>
      <c r="IF33" s="154"/>
      <c r="IG33" s="154"/>
      <c r="IH33" s="154"/>
      <c r="II33" s="154"/>
      <c r="IJ33" s="154"/>
      <c r="IK33" s="154"/>
      <c r="IL33" s="154"/>
      <c r="IM33" s="154"/>
      <c r="IN33" s="154"/>
      <c r="IO33" s="154"/>
      <c r="IP33" s="154"/>
    </row>
    <row r="34" spans="1:250" ht="27.75" customHeight="1">
      <c r="A34" s="152"/>
      <c r="B34" s="153"/>
      <c r="C34" s="153"/>
      <c r="D34" s="153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  <c r="IB34" s="155"/>
      <c r="IC34" s="155"/>
      <c r="ID34" s="155"/>
      <c r="IE34" s="155"/>
      <c r="IF34" s="155"/>
      <c r="IG34" s="155"/>
      <c r="IH34" s="155"/>
      <c r="II34" s="155"/>
      <c r="IJ34" s="155"/>
      <c r="IK34" s="155"/>
      <c r="IL34" s="155"/>
      <c r="IM34" s="155"/>
      <c r="IN34" s="155"/>
      <c r="IO34" s="155"/>
      <c r="IP34" s="155"/>
    </row>
    <row r="35" spans="1:250" ht="27.75" customHeight="1">
      <c r="A35" s="153"/>
      <c r="B35" s="153"/>
      <c r="C35" s="153"/>
      <c r="D35" s="153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  <c r="GU35" s="155"/>
      <c r="GV35" s="155"/>
      <c r="GW35" s="155"/>
      <c r="GX35" s="155"/>
      <c r="GY35" s="155"/>
      <c r="GZ35" s="155"/>
      <c r="HA35" s="155"/>
      <c r="HB35" s="155"/>
      <c r="HC35" s="155"/>
      <c r="HD35" s="155"/>
      <c r="HE35" s="155"/>
      <c r="HF35" s="155"/>
      <c r="HG35" s="155"/>
      <c r="HH35" s="155"/>
      <c r="HI35" s="155"/>
      <c r="HJ35" s="155"/>
      <c r="HK35" s="155"/>
      <c r="HL35" s="155"/>
      <c r="HM35" s="155"/>
      <c r="HN35" s="155"/>
      <c r="HO35" s="155"/>
      <c r="HP35" s="155"/>
      <c r="HQ35" s="155"/>
      <c r="HR35" s="155"/>
      <c r="HS35" s="155"/>
      <c r="HT35" s="155"/>
      <c r="HU35" s="155"/>
      <c r="HV35" s="155"/>
      <c r="HW35" s="155"/>
      <c r="HX35" s="155"/>
      <c r="HY35" s="155"/>
      <c r="HZ35" s="155"/>
      <c r="IA35" s="155"/>
      <c r="IB35" s="155"/>
      <c r="IC35" s="155"/>
      <c r="ID35" s="155"/>
      <c r="IE35" s="155"/>
      <c r="IF35" s="155"/>
      <c r="IG35" s="155"/>
      <c r="IH35" s="155"/>
      <c r="II35" s="155"/>
      <c r="IJ35" s="155"/>
      <c r="IK35" s="155"/>
      <c r="IL35" s="155"/>
      <c r="IM35" s="155"/>
      <c r="IN35" s="155"/>
      <c r="IO35" s="155"/>
      <c r="IP35" s="155"/>
    </row>
    <row r="36" spans="1:250" ht="27.75" customHeight="1">
      <c r="A36" s="153"/>
      <c r="B36" s="153"/>
      <c r="C36" s="153"/>
      <c r="D36" s="153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  <c r="HF36" s="155"/>
      <c r="HG36" s="155"/>
      <c r="HH36" s="155"/>
      <c r="HI36" s="155"/>
      <c r="HJ36" s="155"/>
      <c r="HK36" s="155"/>
      <c r="HL36" s="155"/>
      <c r="HM36" s="155"/>
      <c r="HN36" s="155"/>
      <c r="HO36" s="155"/>
      <c r="HP36" s="155"/>
      <c r="HQ36" s="155"/>
      <c r="HR36" s="155"/>
      <c r="HS36" s="155"/>
      <c r="HT36" s="155"/>
      <c r="HU36" s="155"/>
      <c r="HV36" s="155"/>
      <c r="HW36" s="155"/>
      <c r="HX36" s="155"/>
      <c r="HY36" s="155"/>
      <c r="HZ36" s="155"/>
      <c r="IA36" s="155"/>
      <c r="IB36" s="155"/>
      <c r="IC36" s="155"/>
      <c r="ID36" s="155"/>
      <c r="IE36" s="155"/>
      <c r="IF36" s="155"/>
      <c r="IG36" s="155"/>
      <c r="IH36" s="155"/>
      <c r="II36" s="155"/>
      <c r="IJ36" s="155"/>
      <c r="IK36" s="155"/>
      <c r="IL36" s="155"/>
      <c r="IM36" s="155"/>
      <c r="IN36" s="155"/>
      <c r="IO36" s="155"/>
      <c r="IP36" s="155"/>
    </row>
    <row r="37" spans="1:250" ht="27.75" customHeight="1">
      <c r="A37" s="153"/>
      <c r="B37" s="153"/>
      <c r="C37" s="153"/>
      <c r="D37" s="153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  <c r="HF37" s="155"/>
      <c r="HG37" s="155"/>
      <c r="HH37" s="155"/>
      <c r="HI37" s="155"/>
      <c r="HJ37" s="155"/>
      <c r="HK37" s="155"/>
      <c r="HL37" s="155"/>
      <c r="HM37" s="155"/>
      <c r="HN37" s="155"/>
      <c r="HO37" s="155"/>
      <c r="HP37" s="155"/>
      <c r="HQ37" s="155"/>
      <c r="HR37" s="155"/>
      <c r="HS37" s="155"/>
      <c r="HT37" s="155"/>
      <c r="HU37" s="155"/>
      <c r="HV37" s="155"/>
      <c r="HW37" s="155"/>
      <c r="HX37" s="155"/>
      <c r="HY37" s="155"/>
      <c r="HZ37" s="155"/>
      <c r="IA37" s="155"/>
      <c r="IB37" s="155"/>
      <c r="IC37" s="155"/>
      <c r="ID37" s="155"/>
      <c r="IE37" s="155"/>
      <c r="IF37" s="155"/>
      <c r="IG37" s="155"/>
      <c r="IH37" s="155"/>
      <c r="II37" s="155"/>
      <c r="IJ37" s="155"/>
      <c r="IK37" s="155"/>
      <c r="IL37" s="155"/>
      <c r="IM37" s="155"/>
      <c r="IN37" s="155"/>
      <c r="IO37" s="155"/>
      <c r="IP37" s="155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9" sqref="E19"/>
    </sheetView>
  </sheetViews>
  <sheetFormatPr defaultColWidth="8.83203125" defaultRowHeight="11.25"/>
  <cols>
    <col min="1" max="1" width="18.33203125" style="0" customWidth="1"/>
    <col min="2" max="2" width="26" style="0" customWidth="1"/>
    <col min="3" max="4" width="17.5" style="0" customWidth="1"/>
    <col min="5" max="5" width="14.16015625" style="0" customWidth="1"/>
    <col min="7" max="7" width="16.160156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679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680</v>
      </c>
    </row>
    <row r="5" spans="1:7" ht="15">
      <c r="A5" s="25" t="s">
        <v>317</v>
      </c>
      <c r="B5" s="26" t="s">
        <v>318</v>
      </c>
      <c r="C5" s="27" t="s">
        <v>681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330</v>
      </c>
      <c r="D8" s="27" t="s">
        <v>330</v>
      </c>
      <c r="E8" s="27" t="s">
        <v>331</v>
      </c>
      <c r="F8" s="27">
        <v>1</v>
      </c>
      <c r="G8" s="27" t="s">
        <v>332</v>
      </c>
    </row>
    <row r="9" spans="1:7" ht="15">
      <c r="A9" s="25"/>
      <c r="B9" s="31" t="s">
        <v>341</v>
      </c>
      <c r="C9" s="27" t="s">
        <v>442</v>
      </c>
      <c r="D9" s="27" t="s">
        <v>442</v>
      </c>
      <c r="E9" s="27" t="s">
        <v>346</v>
      </c>
      <c r="F9" s="27"/>
      <c r="G9" s="27" t="s">
        <v>443</v>
      </c>
    </row>
    <row r="10" spans="1:7" ht="15">
      <c r="A10" s="25"/>
      <c r="B10" s="31" t="s">
        <v>344</v>
      </c>
      <c r="C10" s="27" t="s">
        <v>345</v>
      </c>
      <c r="D10" s="27" t="s">
        <v>345</v>
      </c>
      <c r="E10" s="27" t="s">
        <v>346</v>
      </c>
      <c r="F10" s="27"/>
      <c r="G10" s="27" t="s">
        <v>347</v>
      </c>
    </row>
    <row r="11" spans="1:7" ht="15">
      <c r="A11" s="25"/>
      <c r="B11" s="31" t="s">
        <v>335</v>
      </c>
      <c r="C11" s="27" t="s">
        <v>446</v>
      </c>
      <c r="D11" s="27" t="s">
        <v>446</v>
      </c>
      <c r="E11" s="27" t="s">
        <v>331</v>
      </c>
      <c r="F11" s="27">
        <v>9180</v>
      </c>
      <c r="G11" s="27" t="s">
        <v>337</v>
      </c>
    </row>
    <row r="12" spans="1:7" ht="15">
      <c r="A12" s="25" t="s">
        <v>348</v>
      </c>
      <c r="B12" s="31" t="s">
        <v>349</v>
      </c>
      <c r="C12" s="27" t="s">
        <v>682</v>
      </c>
      <c r="D12" s="27" t="s">
        <v>682</v>
      </c>
      <c r="E12" s="27" t="s">
        <v>346</v>
      </c>
      <c r="F12" s="27"/>
      <c r="G12" s="27" t="s">
        <v>683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429</v>
      </c>
      <c r="D16" s="27" t="s">
        <v>429</v>
      </c>
      <c r="E16" s="27" t="s">
        <v>331</v>
      </c>
      <c r="F16" s="27">
        <v>100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I29" sqref="I29"/>
    </sheetView>
  </sheetViews>
  <sheetFormatPr defaultColWidth="8.83203125" defaultRowHeight="11.25"/>
  <cols>
    <col min="1" max="1" width="18.33203125" style="0" customWidth="1"/>
    <col min="2" max="2" width="26" style="0" customWidth="1"/>
    <col min="3" max="3" width="49.5" style="0" customWidth="1"/>
    <col min="4" max="4" width="43.16015625" style="0" customWidth="1"/>
    <col min="5" max="5" width="13.33203125" style="0" customWidth="1"/>
    <col min="6" max="6" width="10.660156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684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685</v>
      </c>
    </row>
    <row r="5" spans="1:7" ht="15">
      <c r="A5" s="25" t="s">
        <v>317</v>
      </c>
      <c r="B5" s="26" t="s">
        <v>318</v>
      </c>
      <c r="C5" s="27" t="s">
        <v>686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330</v>
      </c>
      <c r="D8" s="27" t="s">
        <v>330</v>
      </c>
      <c r="E8" s="27" t="s">
        <v>331</v>
      </c>
      <c r="F8" s="27">
        <v>3</v>
      </c>
      <c r="G8" s="27" t="s">
        <v>332</v>
      </c>
    </row>
    <row r="9" spans="1:7" ht="15">
      <c r="A9" s="25"/>
      <c r="B9" s="31" t="s">
        <v>329</v>
      </c>
      <c r="C9" s="27" t="s">
        <v>687</v>
      </c>
      <c r="D9" s="27" t="s">
        <v>687</v>
      </c>
      <c r="E9" s="27" t="s">
        <v>346</v>
      </c>
      <c r="F9" s="27"/>
      <c r="G9" s="27" t="s">
        <v>412</v>
      </c>
    </row>
    <row r="10" spans="1:7" ht="15">
      <c r="A10" s="25"/>
      <c r="B10" s="31" t="s">
        <v>341</v>
      </c>
      <c r="C10" s="27" t="s">
        <v>342</v>
      </c>
      <c r="D10" s="27" t="s">
        <v>342</v>
      </c>
      <c r="E10" s="27" t="s">
        <v>331</v>
      </c>
      <c r="F10" s="27">
        <v>100</v>
      </c>
      <c r="G10" s="27" t="s">
        <v>343</v>
      </c>
    </row>
    <row r="11" spans="1:7" ht="15">
      <c r="A11" s="25"/>
      <c r="B11" s="31" t="s">
        <v>344</v>
      </c>
      <c r="C11" s="27" t="s">
        <v>688</v>
      </c>
      <c r="D11" s="27" t="s">
        <v>688</v>
      </c>
      <c r="E11" s="27" t="s">
        <v>346</v>
      </c>
      <c r="F11" s="27"/>
      <c r="G11" s="27" t="s">
        <v>347</v>
      </c>
    </row>
    <row r="12" spans="1:7" ht="15">
      <c r="A12" s="25"/>
      <c r="B12" s="31" t="s">
        <v>335</v>
      </c>
      <c r="C12" s="27" t="s">
        <v>468</v>
      </c>
      <c r="D12" s="27" t="s">
        <v>468</v>
      </c>
      <c r="E12" s="27" t="s">
        <v>377</v>
      </c>
      <c r="F12" s="27">
        <v>16000</v>
      </c>
      <c r="G12" s="27" t="s">
        <v>337</v>
      </c>
    </row>
    <row r="13" spans="1:7" ht="15">
      <c r="A13" s="25"/>
      <c r="B13" s="31" t="s">
        <v>335</v>
      </c>
      <c r="C13" s="27" t="s">
        <v>689</v>
      </c>
      <c r="D13" s="27" t="s">
        <v>689</v>
      </c>
      <c r="E13" s="27" t="s">
        <v>331</v>
      </c>
      <c r="F13" s="27">
        <v>408603</v>
      </c>
      <c r="G13" s="27" t="s">
        <v>339</v>
      </c>
    </row>
    <row r="14" spans="1:7" ht="15">
      <c r="A14" s="25" t="s">
        <v>348</v>
      </c>
      <c r="B14" s="31" t="s">
        <v>349</v>
      </c>
      <c r="C14" s="27" t="s">
        <v>690</v>
      </c>
      <c r="D14" s="27" t="s">
        <v>690</v>
      </c>
      <c r="E14" s="27" t="s">
        <v>346</v>
      </c>
      <c r="F14" s="27"/>
      <c r="G14" s="27" t="s">
        <v>691</v>
      </c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/>
      <c r="B16" s="31" t="s">
        <v>352</v>
      </c>
      <c r="C16" s="27"/>
      <c r="D16" s="27"/>
      <c r="E16" s="27"/>
      <c r="F16" s="27"/>
      <c r="G16" s="27"/>
    </row>
    <row r="17" spans="1:7" ht="15">
      <c r="A17" s="25"/>
      <c r="B17" s="31" t="s">
        <v>352</v>
      </c>
      <c r="C17" s="27"/>
      <c r="D17" s="27"/>
      <c r="E17" s="27"/>
      <c r="F17" s="27"/>
      <c r="G17" s="27"/>
    </row>
    <row r="18" spans="1:7" ht="15">
      <c r="A18" s="25" t="s">
        <v>353</v>
      </c>
      <c r="B18" s="31" t="s">
        <v>354</v>
      </c>
      <c r="C18" s="27" t="s">
        <v>429</v>
      </c>
      <c r="D18" s="27" t="s">
        <v>429</v>
      </c>
      <c r="E18" s="27" t="s">
        <v>356</v>
      </c>
      <c r="F18" s="27">
        <v>99</v>
      </c>
      <c r="G18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3"/>
    <mergeCell ref="A14:A1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H25" sqref="H25"/>
    </sheetView>
  </sheetViews>
  <sheetFormatPr defaultColWidth="8.83203125" defaultRowHeight="11.25"/>
  <cols>
    <col min="1" max="1" width="18.33203125" style="0" customWidth="1"/>
    <col min="2" max="2" width="26" style="0" customWidth="1"/>
    <col min="3" max="4" width="40" style="0" customWidth="1"/>
    <col min="5" max="5" width="11.83203125" style="0" customWidth="1"/>
    <col min="7" max="7" width="13.332031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692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693</v>
      </c>
    </row>
    <row r="5" spans="1:7" ht="15">
      <c r="A5" s="25" t="s">
        <v>317</v>
      </c>
      <c r="B5" s="26" t="s">
        <v>318</v>
      </c>
      <c r="C5" s="27" t="s">
        <v>694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695</v>
      </c>
      <c r="D8" s="27" t="s">
        <v>695</v>
      </c>
      <c r="E8" s="27" t="s">
        <v>384</v>
      </c>
      <c r="F8" s="27">
        <v>100</v>
      </c>
      <c r="G8" s="27" t="s">
        <v>343</v>
      </c>
    </row>
    <row r="9" spans="1:7" ht="15">
      <c r="A9" s="25"/>
      <c r="B9" s="31" t="s">
        <v>329</v>
      </c>
      <c r="C9" s="27" t="s">
        <v>696</v>
      </c>
      <c r="D9" s="27" t="s">
        <v>696</v>
      </c>
      <c r="E9" s="27" t="s">
        <v>384</v>
      </c>
      <c r="F9" s="27">
        <v>100</v>
      </c>
      <c r="G9" s="27" t="s">
        <v>343</v>
      </c>
    </row>
    <row r="10" spans="1:7" ht="15">
      <c r="A10" s="25"/>
      <c r="B10" s="31" t="s">
        <v>329</v>
      </c>
      <c r="C10" s="27" t="s">
        <v>697</v>
      </c>
      <c r="D10" s="27" t="s">
        <v>697</v>
      </c>
      <c r="E10" s="27" t="s">
        <v>331</v>
      </c>
      <c r="F10" s="27">
        <v>5</v>
      </c>
      <c r="G10" s="27" t="s">
        <v>334</v>
      </c>
    </row>
    <row r="11" spans="1:7" ht="15">
      <c r="A11" s="25"/>
      <c r="B11" s="31" t="s">
        <v>341</v>
      </c>
      <c r="C11" s="27" t="s">
        <v>342</v>
      </c>
      <c r="D11" s="27" t="s">
        <v>342</v>
      </c>
      <c r="E11" s="27" t="s">
        <v>331</v>
      </c>
      <c r="F11" s="27">
        <v>100</v>
      </c>
      <c r="G11" s="27" t="s">
        <v>343</v>
      </c>
    </row>
    <row r="12" spans="1:7" ht="15">
      <c r="A12" s="25"/>
      <c r="B12" s="31" t="s">
        <v>344</v>
      </c>
      <c r="C12" s="27" t="s">
        <v>451</v>
      </c>
      <c r="D12" s="27" t="s">
        <v>451</v>
      </c>
      <c r="E12" s="27" t="s">
        <v>346</v>
      </c>
      <c r="F12" s="27"/>
      <c r="G12" s="27" t="s">
        <v>623</v>
      </c>
    </row>
    <row r="13" spans="1:7" ht="15">
      <c r="A13" s="25"/>
      <c r="B13" s="31" t="s">
        <v>335</v>
      </c>
      <c r="C13" s="27" t="s">
        <v>698</v>
      </c>
      <c r="D13" s="27" t="s">
        <v>698</v>
      </c>
      <c r="E13" s="27" t="s">
        <v>331</v>
      </c>
      <c r="F13" s="27">
        <v>3</v>
      </c>
      <c r="G13" s="27" t="s">
        <v>437</v>
      </c>
    </row>
    <row r="14" spans="1:7" ht="15">
      <c r="A14" s="25"/>
      <c r="B14" s="31" t="s">
        <v>335</v>
      </c>
      <c r="C14" s="27" t="s">
        <v>699</v>
      </c>
      <c r="D14" s="27" t="s">
        <v>699</v>
      </c>
      <c r="E14" s="27" t="s">
        <v>331</v>
      </c>
      <c r="F14" s="27">
        <v>0.65</v>
      </c>
      <c r="G14" s="27" t="s">
        <v>437</v>
      </c>
    </row>
    <row r="15" spans="1:7" ht="15">
      <c r="A15" s="25" t="s">
        <v>348</v>
      </c>
      <c r="B15" s="31" t="s">
        <v>349</v>
      </c>
      <c r="C15" s="27" t="s">
        <v>700</v>
      </c>
      <c r="D15" s="27" t="s">
        <v>700</v>
      </c>
      <c r="E15" s="27" t="s">
        <v>346</v>
      </c>
      <c r="F15" s="27"/>
      <c r="G15" s="27" t="s">
        <v>474</v>
      </c>
    </row>
    <row r="16" spans="1:7" ht="15">
      <c r="A16" s="25"/>
      <c r="B16" s="31" t="s">
        <v>352</v>
      </c>
      <c r="C16" s="27"/>
      <c r="D16" s="27"/>
      <c r="E16" s="27"/>
      <c r="F16" s="27"/>
      <c r="G16" s="27"/>
    </row>
    <row r="17" spans="1:7" ht="15">
      <c r="A17" s="25"/>
      <c r="B17" s="31" t="s">
        <v>352</v>
      </c>
      <c r="C17" s="27"/>
      <c r="D17" s="27"/>
      <c r="E17" s="27"/>
      <c r="F17" s="27"/>
      <c r="G17" s="27"/>
    </row>
    <row r="18" spans="1:7" ht="15">
      <c r="A18" s="25"/>
      <c r="B18" s="31" t="s">
        <v>352</v>
      </c>
      <c r="C18" s="27"/>
      <c r="D18" s="27"/>
      <c r="E18" s="27"/>
      <c r="F18" s="27"/>
      <c r="G18" s="27"/>
    </row>
    <row r="19" spans="1:7" ht="15">
      <c r="A19" s="25" t="s">
        <v>353</v>
      </c>
      <c r="B19" s="31" t="s">
        <v>354</v>
      </c>
      <c r="C19" s="27" t="s">
        <v>429</v>
      </c>
      <c r="D19" s="27" t="s">
        <v>429</v>
      </c>
      <c r="E19" s="27" t="s">
        <v>384</v>
      </c>
      <c r="F19" s="27">
        <v>99</v>
      </c>
      <c r="G19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4"/>
    <mergeCell ref="A15:A18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F23" sqref="F23"/>
    </sheetView>
  </sheetViews>
  <sheetFormatPr defaultColWidth="8.83203125" defaultRowHeight="11.25"/>
  <cols>
    <col min="1" max="1" width="18.33203125" style="0" customWidth="1"/>
    <col min="2" max="2" width="26" style="0" customWidth="1"/>
    <col min="3" max="3" width="20.33203125" style="0" customWidth="1"/>
    <col min="4" max="4" width="43.16015625" style="0" customWidth="1"/>
    <col min="5" max="5" width="11.83203125" style="0" customWidth="1"/>
    <col min="7" max="8" width="14.832031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701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702</v>
      </c>
    </row>
    <row r="5" spans="1:7" ht="15">
      <c r="A5" s="25" t="s">
        <v>317</v>
      </c>
      <c r="B5" s="26" t="s">
        <v>318</v>
      </c>
      <c r="C5" s="27" t="s">
        <v>703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371</v>
      </c>
      <c r="D8" s="27" t="s">
        <v>371</v>
      </c>
      <c r="E8" s="27" t="s">
        <v>331</v>
      </c>
      <c r="F8" s="27">
        <v>30</v>
      </c>
      <c r="G8" s="27" t="s">
        <v>372</v>
      </c>
    </row>
    <row r="9" spans="1:7" ht="15">
      <c r="A9" s="25"/>
      <c r="B9" s="31" t="s">
        <v>341</v>
      </c>
      <c r="C9" s="27" t="s">
        <v>342</v>
      </c>
      <c r="D9" s="27" t="s">
        <v>342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344</v>
      </c>
      <c r="C10" s="27" t="s">
        <v>517</v>
      </c>
      <c r="D10" s="27" t="s">
        <v>517</v>
      </c>
      <c r="E10" s="27" t="s">
        <v>346</v>
      </c>
      <c r="F10" s="27" t="s">
        <v>374</v>
      </c>
      <c r="G10" s="27" t="s">
        <v>704</v>
      </c>
    </row>
    <row r="11" spans="1:7" ht="15">
      <c r="A11" s="25"/>
      <c r="B11" s="31" t="s">
        <v>335</v>
      </c>
      <c r="C11" s="27" t="s">
        <v>376</v>
      </c>
      <c r="D11" s="27" t="s">
        <v>376</v>
      </c>
      <c r="E11" s="27" t="s">
        <v>331</v>
      </c>
      <c r="F11" s="27">
        <v>4500</v>
      </c>
      <c r="G11" s="27" t="s">
        <v>378</v>
      </c>
    </row>
    <row r="12" spans="1:7" ht="15">
      <c r="A12" s="25" t="s">
        <v>348</v>
      </c>
      <c r="B12" s="31" t="s">
        <v>349</v>
      </c>
      <c r="C12" s="27" t="s">
        <v>379</v>
      </c>
      <c r="D12" s="27" t="s">
        <v>705</v>
      </c>
      <c r="E12" s="27" t="s">
        <v>346</v>
      </c>
      <c r="F12" s="27" t="s">
        <v>374</v>
      </c>
      <c r="G12" s="27" t="s">
        <v>705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382</v>
      </c>
      <c r="D16" s="27" t="s">
        <v>383</v>
      </c>
      <c r="E16" s="27" t="s">
        <v>384</v>
      </c>
      <c r="F16" s="27">
        <v>95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J47" sqref="J47"/>
    </sheetView>
  </sheetViews>
  <sheetFormatPr defaultColWidth="8.83203125" defaultRowHeight="11.25"/>
  <cols>
    <col min="1" max="1" width="18.33203125" style="0" customWidth="1"/>
    <col min="2" max="2" width="23.33203125" style="0" customWidth="1"/>
    <col min="3" max="3" width="43.16015625" style="0" customWidth="1"/>
    <col min="4" max="4" width="42.5" style="0" customWidth="1"/>
    <col min="5" max="5" width="11.83203125" style="0" customWidth="1"/>
    <col min="6" max="6" width="11.5" style="0" customWidth="1"/>
    <col min="7" max="7" width="15.83203125" style="0" customWidth="1"/>
  </cols>
  <sheetData>
    <row r="1" ht="20.25">
      <c r="A1" s="1" t="s">
        <v>368</v>
      </c>
    </row>
    <row r="2" spans="1:7" ht="15">
      <c r="A2" s="20" t="s">
        <v>309</v>
      </c>
      <c r="B2" s="21"/>
      <c r="C2" s="21"/>
      <c r="D2" s="21"/>
      <c r="E2" s="21"/>
      <c r="F2" s="21"/>
      <c r="G2" s="22"/>
    </row>
    <row r="3" spans="1:7" ht="15">
      <c r="A3" s="23" t="s">
        <v>310</v>
      </c>
      <c r="B3" s="24"/>
      <c r="C3" s="24" t="s">
        <v>706</v>
      </c>
      <c r="D3" s="24"/>
      <c r="E3" s="23" t="s">
        <v>312</v>
      </c>
      <c r="F3" s="24"/>
      <c r="G3" s="24" t="s">
        <v>313</v>
      </c>
    </row>
    <row r="4" spans="1:7" ht="15">
      <c r="A4" s="23" t="s">
        <v>234</v>
      </c>
      <c r="B4" s="24"/>
      <c r="C4" s="24" t="s">
        <v>314</v>
      </c>
      <c r="D4" s="24"/>
      <c r="E4" s="23" t="s">
        <v>315</v>
      </c>
      <c r="F4" s="24"/>
      <c r="G4" s="24" t="s">
        <v>707</v>
      </c>
    </row>
    <row r="5" spans="1:7" ht="15">
      <c r="A5" s="25" t="s">
        <v>317</v>
      </c>
      <c r="B5" s="26" t="s">
        <v>318</v>
      </c>
      <c r="C5" s="27" t="s">
        <v>703</v>
      </c>
      <c r="D5" s="28"/>
      <c r="E5" s="28"/>
      <c r="F5" s="29"/>
      <c r="G5" s="28"/>
    </row>
    <row r="6" spans="1:7" ht="15">
      <c r="A6" s="30" t="s">
        <v>320</v>
      </c>
      <c r="B6" s="23" t="s">
        <v>321</v>
      </c>
      <c r="C6" s="23" t="s">
        <v>322</v>
      </c>
      <c r="D6" s="23" t="s">
        <v>323</v>
      </c>
      <c r="E6" s="23" t="s">
        <v>324</v>
      </c>
      <c r="F6" s="23"/>
      <c r="G6" s="23"/>
    </row>
    <row r="7" spans="1:7" ht="15">
      <c r="A7" s="23"/>
      <c r="B7" s="23"/>
      <c r="C7" s="23"/>
      <c r="D7" s="23"/>
      <c r="E7" s="23" t="s">
        <v>325</v>
      </c>
      <c r="F7" s="23" t="s">
        <v>326</v>
      </c>
      <c r="G7" s="23" t="s">
        <v>327</v>
      </c>
    </row>
    <row r="8" spans="1:7" ht="15">
      <c r="A8" s="25" t="s">
        <v>328</v>
      </c>
      <c r="B8" s="31" t="s">
        <v>329</v>
      </c>
      <c r="C8" s="27" t="s">
        <v>371</v>
      </c>
      <c r="D8" s="27" t="s">
        <v>371</v>
      </c>
      <c r="E8" s="27" t="s">
        <v>331</v>
      </c>
      <c r="F8" s="27">
        <v>15</v>
      </c>
      <c r="G8" s="27" t="s">
        <v>372</v>
      </c>
    </row>
    <row r="9" spans="1:7" ht="15">
      <c r="A9" s="25"/>
      <c r="B9" s="31" t="s">
        <v>341</v>
      </c>
      <c r="C9" s="27" t="s">
        <v>342</v>
      </c>
      <c r="D9" s="27" t="s">
        <v>342</v>
      </c>
      <c r="E9" s="27" t="s">
        <v>331</v>
      </c>
      <c r="F9" s="27">
        <v>100</v>
      </c>
      <c r="G9" s="27" t="s">
        <v>343</v>
      </c>
    </row>
    <row r="10" spans="1:7" ht="15">
      <c r="A10" s="25"/>
      <c r="B10" s="31" t="s">
        <v>344</v>
      </c>
      <c r="C10" s="27" t="s">
        <v>373</v>
      </c>
      <c r="D10" s="27" t="s">
        <v>373</v>
      </c>
      <c r="E10" s="27" t="s">
        <v>346</v>
      </c>
      <c r="F10" s="27"/>
      <c r="G10" s="27" t="s">
        <v>375</v>
      </c>
    </row>
    <row r="11" spans="1:7" ht="15">
      <c r="A11" s="25"/>
      <c r="B11" s="31" t="s">
        <v>335</v>
      </c>
      <c r="C11" s="27" t="s">
        <v>376</v>
      </c>
      <c r="D11" s="27" t="s">
        <v>376</v>
      </c>
      <c r="E11" s="27" t="s">
        <v>331</v>
      </c>
      <c r="F11" s="27">
        <v>4500</v>
      </c>
      <c r="G11" s="27" t="s">
        <v>378</v>
      </c>
    </row>
    <row r="12" spans="1:7" ht="15">
      <c r="A12" s="25" t="s">
        <v>348</v>
      </c>
      <c r="B12" s="31" t="s">
        <v>349</v>
      </c>
      <c r="C12" s="27" t="s">
        <v>705</v>
      </c>
      <c r="D12" s="27" t="s">
        <v>705</v>
      </c>
      <c r="E12" s="27" t="s">
        <v>346</v>
      </c>
      <c r="F12" s="27"/>
      <c r="G12" s="27" t="s">
        <v>448</v>
      </c>
    </row>
    <row r="13" spans="1:7" ht="15">
      <c r="A13" s="25"/>
      <c r="B13" s="31" t="s">
        <v>352</v>
      </c>
      <c r="C13" s="27"/>
      <c r="D13" s="27"/>
      <c r="E13" s="27"/>
      <c r="F13" s="27"/>
      <c r="G13" s="27"/>
    </row>
    <row r="14" spans="1:7" ht="15">
      <c r="A14" s="25"/>
      <c r="B14" s="31" t="s">
        <v>352</v>
      </c>
      <c r="C14" s="27"/>
      <c r="D14" s="27"/>
      <c r="E14" s="27"/>
      <c r="F14" s="27"/>
      <c r="G14" s="27"/>
    </row>
    <row r="15" spans="1:7" ht="15">
      <c r="A15" s="25"/>
      <c r="B15" s="31" t="s">
        <v>352</v>
      </c>
      <c r="C15" s="27"/>
      <c r="D15" s="27"/>
      <c r="E15" s="27"/>
      <c r="F15" s="27"/>
      <c r="G15" s="27"/>
    </row>
    <row r="16" spans="1:7" ht="15">
      <c r="A16" s="25" t="s">
        <v>353</v>
      </c>
      <c r="B16" s="31" t="s">
        <v>354</v>
      </c>
      <c r="C16" s="27" t="s">
        <v>382</v>
      </c>
      <c r="D16" s="27" t="s">
        <v>382</v>
      </c>
      <c r="E16" s="27" t="s">
        <v>356</v>
      </c>
      <c r="F16" s="27">
        <v>95</v>
      </c>
      <c r="G16" s="27" t="s">
        <v>343</v>
      </c>
    </row>
  </sheetData>
  <sheetProtection/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C3" sqref="C3:D3"/>
    </sheetView>
  </sheetViews>
  <sheetFormatPr defaultColWidth="8.83203125" defaultRowHeight="11.25"/>
  <cols>
    <col min="1" max="1" width="18.33203125" style="0" customWidth="1"/>
    <col min="2" max="2" width="26.33203125" style="0" customWidth="1"/>
    <col min="3" max="4" width="29.16015625" style="0" customWidth="1"/>
    <col min="5" max="5" width="11.83203125" style="0" customWidth="1"/>
    <col min="6" max="6" width="10" style="0" customWidth="1"/>
    <col min="7" max="7" width="46.5" style="0" customWidth="1"/>
  </cols>
  <sheetData>
    <row r="1" ht="20.25">
      <c r="A1" s="1" t="s">
        <v>368</v>
      </c>
    </row>
    <row r="2" spans="1:7" ht="19.5" customHeight="1">
      <c r="A2" s="2" t="s">
        <v>309</v>
      </c>
      <c r="B2" s="2"/>
      <c r="C2" s="2"/>
      <c r="D2" s="2"/>
      <c r="E2" s="2"/>
      <c r="F2" s="2"/>
      <c r="G2" s="2"/>
    </row>
    <row r="3" spans="1:7" ht="19.5" customHeight="1">
      <c r="A3" s="3" t="s">
        <v>310</v>
      </c>
      <c r="B3" s="4"/>
      <c r="C3" s="5" t="s">
        <v>708</v>
      </c>
      <c r="D3" s="6"/>
      <c r="E3" s="3" t="s">
        <v>312</v>
      </c>
      <c r="F3" s="7"/>
      <c r="G3" s="7" t="s">
        <v>313</v>
      </c>
    </row>
    <row r="4" spans="1:7" ht="19.5" customHeight="1">
      <c r="A4" s="3" t="s">
        <v>234</v>
      </c>
      <c r="B4" s="4"/>
      <c r="C4" s="8" t="s">
        <v>314</v>
      </c>
      <c r="D4" s="9"/>
      <c r="E4" s="10" t="s">
        <v>315</v>
      </c>
      <c r="F4" s="11"/>
      <c r="G4" s="12" t="s">
        <v>709</v>
      </c>
    </row>
    <row r="5" spans="1:7" ht="19.5" customHeight="1">
      <c r="A5" s="13" t="s">
        <v>317</v>
      </c>
      <c r="B5" s="14" t="s">
        <v>318</v>
      </c>
      <c r="C5" s="15" t="s">
        <v>710</v>
      </c>
      <c r="D5" s="15"/>
      <c r="E5" s="16"/>
      <c r="F5" s="16"/>
      <c r="G5" s="16"/>
    </row>
    <row r="6" spans="1:7" ht="19.5" customHeight="1">
      <c r="A6" s="13" t="s">
        <v>320</v>
      </c>
      <c r="B6" s="13" t="s">
        <v>321</v>
      </c>
      <c r="C6" s="13" t="s">
        <v>322</v>
      </c>
      <c r="D6" s="17" t="s">
        <v>323</v>
      </c>
      <c r="E6" s="13" t="s">
        <v>324</v>
      </c>
      <c r="F6" s="18"/>
      <c r="G6" s="18"/>
    </row>
    <row r="7" spans="1:7" ht="19.5" customHeight="1">
      <c r="A7" s="18"/>
      <c r="B7" s="18"/>
      <c r="C7" s="18"/>
      <c r="D7" s="17"/>
      <c r="E7" s="13" t="s">
        <v>325</v>
      </c>
      <c r="F7" s="13" t="s">
        <v>326</v>
      </c>
      <c r="G7" s="13" t="s">
        <v>327</v>
      </c>
    </row>
    <row r="8" spans="1:7" ht="19.5" customHeight="1">
      <c r="A8" s="13" t="s">
        <v>328</v>
      </c>
      <c r="B8" s="19" t="s">
        <v>329</v>
      </c>
      <c r="C8" s="7" t="s">
        <v>711</v>
      </c>
      <c r="D8" s="15" t="s">
        <v>711</v>
      </c>
      <c r="E8" s="7" t="s">
        <v>331</v>
      </c>
      <c r="F8" s="7">
        <v>1</v>
      </c>
      <c r="G8" s="7" t="s">
        <v>712</v>
      </c>
    </row>
    <row r="9" spans="1:7" ht="19.5" customHeight="1">
      <c r="A9" s="13"/>
      <c r="B9" s="19" t="s">
        <v>341</v>
      </c>
      <c r="C9" s="7" t="s">
        <v>713</v>
      </c>
      <c r="D9" s="15" t="s">
        <v>713</v>
      </c>
      <c r="E9" s="7" t="s">
        <v>346</v>
      </c>
      <c r="F9" s="7"/>
      <c r="G9" s="7" t="s">
        <v>714</v>
      </c>
    </row>
    <row r="10" spans="1:7" ht="15">
      <c r="A10" s="13"/>
      <c r="B10" s="19" t="s">
        <v>344</v>
      </c>
      <c r="C10" s="7" t="s">
        <v>715</v>
      </c>
      <c r="D10" s="15" t="s">
        <v>715</v>
      </c>
      <c r="E10" s="7" t="s">
        <v>346</v>
      </c>
      <c r="F10" s="7"/>
      <c r="G10" s="7" t="s">
        <v>623</v>
      </c>
    </row>
    <row r="11" spans="1:7" ht="15">
      <c r="A11" s="13"/>
      <c r="B11" s="19" t="s">
        <v>335</v>
      </c>
      <c r="C11" s="7" t="s">
        <v>716</v>
      </c>
      <c r="D11" s="15" t="s">
        <v>716</v>
      </c>
      <c r="E11" s="7" t="s">
        <v>331</v>
      </c>
      <c r="F11" s="7">
        <v>1500000</v>
      </c>
      <c r="G11" s="7" t="s">
        <v>339</v>
      </c>
    </row>
    <row r="12" spans="1:7" ht="15">
      <c r="A12" s="13" t="s">
        <v>348</v>
      </c>
      <c r="B12" s="19" t="s">
        <v>349</v>
      </c>
      <c r="C12" s="7" t="s">
        <v>717</v>
      </c>
      <c r="D12" s="15" t="s">
        <v>717</v>
      </c>
      <c r="E12" s="7" t="s">
        <v>346</v>
      </c>
      <c r="F12" s="7"/>
      <c r="G12" s="7" t="s">
        <v>381</v>
      </c>
    </row>
    <row r="13" spans="1:7" ht="15">
      <c r="A13" s="13" t="s">
        <v>353</v>
      </c>
      <c r="B13" s="19" t="s">
        <v>354</v>
      </c>
      <c r="C13" s="7" t="s">
        <v>659</v>
      </c>
      <c r="D13" s="15" t="s">
        <v>659</v>
      </c>
      <c r="E13" s="7" t="s">
        <v>356</v>
      </c>
      <c r="F13" s="7">
        <v>95</v>
      </c>
      <c r="G13" s="7" t="s">
        <v>343</v>
      </c>
    </row>
  </sheetData>
  <sheetProtection/>
  <mergeCells count="14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71"/>
  <sheetViews>
    <sheetView showGridLines="0" showZeros="0" view="pageBreakPreview" zoomScale="85" zoomScaleNormal="115" zoomScaleSheetLayoutView="85" workbookViewId="0" topLeftCell="A61">
      <selection activeCell="C43" sqref="C43"/>
    </sheetView>
  </sheetViews>
  <sheetFormatPr defaultColWidth="9.16015625" defaultRowHeight="27.75" customHeight="1"/>
  <cols>
    <col min="1" max="1" width="16.83203125" style="95" customWidth="1"/>
    <col min="2" max="2" width="29.5" style="95" customWidth="1"/>
    <col min="3" max="3" width="20.5" style="95" customWidth="1"/>
    <col min="4" max="6" width="20" style="95" customWidth="1"/>
    <col min="7" max="7" width="19.83203125" style="95" customWidth="1"/>
    <col min="8" max="245" width="7.66015625" style="95" customWidth="1"/>
    <col min="246" max="16384" width="9.16015625" style="122" customWidth="1"/>
  </cols>
  <sheetData>
    <row r="1" spans="1:3" ht="27.75" customHeight="1">
      <c r="A1" s="58" t="s">
        <v>163</v>
      </c>
      <c r="B1" s="58"/>
      <c r="C1" s="58"/>
    </row>
    <row r="2" spans="1:7" s="92" customFormat="1" ht="34.5" customHeight="1">
      <c r="A2" s="96" t="s">
        <v>164</v>
      </c>
      <c r="B2" s="96"/>
      <c r="C2" s="96"/>
      <c r="D2" s="96"/>
      <c r="E2" s="96"/>
      <c r="F2" s="96"/>
      <c r="G2" s="96"/>
    </row>
    <row r="3" s="93" customFormat="1" ht="30.75" customHeight="1">
      <c r="G3" s="93" t="s">
        <v>2</v>
      </c>
    </row>
    <row r="4" spans="1:245" s="94" customFormat="1" ht="39.75" customHeight="1">
      <c r="A4" s="97" t="s">
        <v>82</v>
      </c>
      <c r="B4" s="97" t="s">
        <v>83</v>
      </c>
      <c r="C4" s="97" t="s">
        <v>49</v>
      </c>
      <c r="D4" s="98" t="s">
        <v>85</v>
      </c>
      <c r="E4" s="98"/>
      <c r="F4" s="98"/>
      <c r="G4" s="124" t="s">
        <v>86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</row>
    <row r="5" spans="1:245" s="94" customFormat="1" ht="39.75" customHeight="1">
      <c r="A5" s="97"/>
      <c r="B5" s="97"/>
      <c r="C5" s="97"/>
      <c r="D5" s="97" t="s">
        <v>165</v>
      </c>
      <c r="E5" s="97" t="s">
        <v>166</v>
      </c>
      <c r="F5" s="97" t="s">
        <v>167</v>
      </c>
      <c r="G5" s="124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</row>
    <row r="6" spans="1:7" ht="34.5" customHeight="1">
      <c r="A6" s="107">
        <v>201</v>
      </c>
      <c r="B6" s="101" t="s">
        <v>90</v>
      </c>
      <c r="C6" s="125">
        <v>2783.147847</v>
      </c>
      <c r="D6" s="125">
        <v>1978.064132</v>
      </c>
      <c r="E6" s="125">
        <v>1751.331116</v>
      </c>
      <c r="F6" s="125">
        <v>226.733016</v>
      </c>
      <c r="G6" s="126">
        <v>805.083715</v>
      </c>
    </row>
    <row r="7" spans="1:7" ht="34.5" customHeight="1">
      <c r="A7" s="107">
        <v>20103</v>
      </c>
      <c r="B7" s="107" t="s">
        <v>91</v>
      </c>
      <c r="C7" s="125">
        <v>2783.057847</v>
      </c>
      <c r="D7" s="125">
        <v>1978.064132</v>
      </c>
      <c r="E7" s="125">
        <v>1751.331116</v>
      </c>
      <c r="F7" s="125">
        <v>226.733016</v>
      </c>
      <c r="G7" s="126">
        <v>804.993715</v>
      </c>
    </row>
    <row r="8" spans="1:7" ht="34.5" customHeight="1">
      <c r="A8" s="107">
        <v>2010301</v>
      </c>
      <c r="B8" s="107" t="s">
        <v>92</v>
      </c>
      <c r="C8" s="125">
        <v>1280.688746</v>
      </c>
      <c r="D8" s="125">
        <v>1280.688746</v>
      </c>
      <c r="E8" s="125">
        <v>1124.996864</v>
      </c>
      <c r="F8" s="125">
        <v>155.691882</v>
      </c>
      <c r="G8" s="127">
        <v>0</v>
      </c>
    </row>
    <row r="9" spans="1:7" ht="34.5" customHeight="1">
      <c r="A9" s="107">
        <v>2010350</v>
      </c>
      <c r="B9" s="101" t="s">
        <v>93</v>
      </c>
      <c r="C9" s="125">
        <v>697.375386</v>
      </c>
      <c r="D9" s="125">
        <v>697.375386</v>
      </c>
      <c r="E9" s="125">
        <v>626.334252</v>
      </c>
      <c r="F9" s="125">
        <v>71.041134</v>
      </c>
      <c r="G9" s="127">
        <v>0</v>
      </c>
    </row>
    <row r="10" spans="1:7" ht="34.5" customHeight="1">
      <c r="A10" s="107">
        <v>2010399</v>
      </c>
      <c r="B10" s="107" t="s">
        <v>94</v>
      </c>
      <c r="C10" s="125">
        <v>804.993715</v>
      </c>
      <c r="D10" s="128">
        <v>0</v>
      </c>
      <c r="E10" s="128">
        <v>0</v>
      </c>
      <c r="F10" s="128">
        <v>0</v>
      </c>
      <c r="G10" s="126">
        <v>804.993715</v>
      </c>
    </row>
    <row r="11" spans="1:7" ht="34.5" customHeight="1">
      <c r="A11" s="107">
        <v>20137</v>
      </c>
      <c r="B11" s="107" t="s">
        <v>95</v>
      </c>
      <c r="C11" s="125">
        <v>0.09</v>
      </c>
      <c r="D11" s="128">
        <v>0</v>
      </c>
      <c r="E11" s="128">
        <v>0</v>
      </c>
      <c r="F11" s="128">
        <v>0</v>
      </c>
      <c r="G11" s="126">
        <v>0.09</v>
      </c>
    </row>
    <row r="12" spans="1:7" ht="34.5" customHeight="1">
      <c r="A12" s="107">
        <v>2013799</v>
      </c>
      <c r="B12" s="107" t="s">
        <v>96</v>
      </c>
      <c r="C12" s="125">
        <v>0.09</v>
      </c>
      <c r="D12" s="128">
        <v>0</v>
      </c>
      <c r="E12" s="128">
        <v>0</v>
      </c>
      <c r="F12" s="128">
        <v>0</v>
      </c>
      <c r="G12" s="126">
        <v>0.09</v>
      </c>
    </row>
    <row r="13" spans="1:7" ht="34.5" customHeight="1">
      <c r="A13" s="107">
        <v>205</v>
      </c>
      <c r="B13" s="107" t="s">
        <v>97</v>
      </c>
      <c r="C13" s="125">
        <v>15.2</v>
      </c>
      <c r="D13" s="128">
        <v>0</v>
      </c>
      <c r="E13" s="128">
        <v>0</v>
      </c>
      <c r="F13" s="128">
        <v>0</v>
      </c>
      <c r="G13" s="126">
        <v>15.2</v>
      </c>
    </row>
    <row r="14" spans="1:7" ht="34.5" customHeight="1">
      <c r="A14" s="107">
        <v>20504</v>
      </c>
      <c r="B14" s="107" t="s">
        <v>98</v>
      </c>
      <c r="C14" s="125">
        <v>15.2</v>
      </c>
      <c r="D14" s="128">
        <v>0</v>
      </c>
      <c r="E14" s="128">
        <v>0</v>
      </c>
      <c r="F14" s="128">
        <v>0</v>
      </c>
      <c r="G14" s="126">
        <v>15.2</v>
      </c>
    </row>
    <row r="15" spans="1:7" ht="34.5" customHeight="1">
      <c r="A15" s="107">
        <v>2050499</v>
      </c>
      <c r="B15" s="107" t="s">
        <v>99</v>
      </c>
      <c r="C15" s="125">
        <v>15.2</v>
      </c>
      <c r="D15" s="128">
        <v>0</v>
      </c>
      <c r="E15" s="128">
        <v>0</v>
      </c>
      <c r="F15" s="128">
        <v>0</v>
      </c>
      <c r="G15" s="126">
        <v>15.2</v>
      </c>
    </row>
    <row r="16" spans="1:7" ht="34.5" customHeight="1">
      <c r="A16" s="107">
        <v>208</v>
      </c>
      <c r="B16" s="107" t="s">
        <v>100</v>
      </c>
      <c r="C16" s="125">
        <v>72.797075</v>
      </c>
      <c r="D16" s="128">
        <v>0</v>
      </c>
      <c r="E16" s="128">
        <v>0</v>
      </c>
      <c r="F16" s="128">
        <v>0</v>
      </c>
      <c r="G16" s="126">
        <v>72.797075</v>
      </c>
    </row>
    <row r="17" spans="1:7" ht="34.5" customHeight="1">
      <c r="A17" s="107">
        <v>20802</v>
      </c>
      <c r="B17" s="107" t="s">
        <v>101</v>
      </c>
      <c r="C17" s="125">
        <v>27.2</v>
      </c>
      <c r="D17" s="128">
        <v>0</v>
      </c>
      <c r="E17" s="128">
        <v>0</v>
      </c>
      <c r="F17" s="128">
        <v>0</v>
      </c>
      <c r="G17" s="126">
        <v>27.2</v>
      </c>
    </row>
    <row r="18" spans="1:7" ht="34.5" customHeight="1">
      <c r="A18" s="107">
        <v>2080299</v>
      </c>
      <c r="B18" s="107" t="s">
        <v>102</v>
      </c>
      <c r="C18" s="125">
        <v>27.2</v>
      </c>
      <c r="D18" s="128">
        <v>0</v>
      </c>
      <c r="E18" s="128">
        <v>0</v>
      </c>
      <c r="F18" s="128">
        <v>0</v>
      </c>
      <c r="G18" s="126">
        <v>27.2</v>
      </c>
    </row>
    <row r="19" spans="1:7" ht="34.5" customHeight="1">
      <c r="A19" s="107">
        <v>20808</v>
      </c>
      <c r="B19" s="107" t="s">
        <v>103</v>
      </c>
      <c r="C19" s="125">
        <v>0.6</v>
      </c>
      <c r="D19" s="128">
        <v>0</v>
      </c>
      <c r="E19" s="128">
        <v>0</v>
      </c>
      <c r="F19" s="128">
        <v>0</v>
      </c>
      <c r="G19" s="126">
        <v>0.6</v>
      </c>
    </row>
    <row r="20" spans="1:7" ht="34.5" customHeight="1">
      <c r="A20" s="107">
        <v>2080803</v>
      </c>
      <c r="B20" s="107" t="s">
        <v>104</v>
      </c>
      <c r="C20" s="125">
        <v>0.6</v>
      </c>
      <c r="D20" s="128">
        <v>0</v>
      </c>
      <c r="E20" s="128">
        <v>0</v>
      </c>
      <c r="F20" s="128">
        <v>0</v>
      </c>
      <c r="G20" s="126">
        <v>0.6</v>
      </c>
    </row>
    <row r="21" spans="1:7" ht="34.5" customHeight="1">
      <c r="A21" s="107">
        <v>20809</v>
      </c>
      <c r="B21" s="107" t="s">
        <v>105</v>
      </c>
      <c r="C21" s="125">
        <v>12.535075</v>
      </c>
      <c r="D21" s="128">
        <v>0</v>
      </c>
      <c r="E21" s="128">
        <v>0</v>
      </c>
      <c r="F21" s="128">
        <v>0</v>
      </c>
      <c r="G21" s="126">
        <v>12.535075</v>
      </c>
    </row>
    <row r="22" spans="1:7" ht="34.5" customHeight="1">
      <c r="A22" s="107">
        <v>2080901</v>
      </c>
      <c r="B22" s="107" t="s">
        <v>106</v>
      </c>
      <c r="C22" s="125">
        <v>12.535075</v>
      </c>
      <c r="D22" s="128">
        <v>0</v>
      </c>
      <c r="E22" s="128">
        <v>0</v>
      </c>
      <c r="F22" s="128">
        <v>0</v>
      </c>
      <c r="G22" s="126">
        <v>12.535075</v>
      </c>
    </row>
    <row r="23" spans="1:7" ht="34.5" customHeight="1">
      <c r="A23" s="107">
        <v>20810</v>
      </c>
      <c r="B23" s="107" t="s">
        <v>107</v>
      </c>
      <c r="C23" s="125">
        <v>2.745</v>
      </c>
      <c r="D23" s="128">
        <v>0</v>
      </c>
      <c r="E23" s="128">
        <v>0</v>
      </c>
      <c r="F23" s="128">
        <v>0</v>
      </c>
      <c r="G23" s="126">
        <v>2.745</v>
      </c>
    </row>
    <row r="24" spans="1:7" ht="34.5" customHeight="1">
      <c r="A24" s="107">
        <v>2081004</v>
      </c>
      <c r="B24" s="107" t="s">
        <v>108</v>
      </c>
      <c r="C24" s="125">
        <v>2.745</v>
      </c>
      <c r="D24" s="128">
        <v>0</v>
      </c>
      <c r="E24" s="128">
        <v>0</v>
      </c>
      <c r="F24" s="128">
        <v>0</v>
      </c>
      <c r="G24" s="126">
        <v>2.745</v>
      </c>
    </row>
    <row r="25" spans="1:7" ht="34.5" customHeight="1">
      <c r="A25" s="107">
        <v>20819</v>
      </c>
      <c r="B25" s="107" t="s">
        <v>109</v>
      </c>
      <c r="C25" s="125">
        <v>0.14</v>
      </c>
      <c r="D25" s="128">
        <v>0</v>
      </c>
      <c r="E25" s="128">
        <v>0</v>
      </c>
      <c r="F25" s="128">
        <v>0</v>
      </c>
      <c r="G25" s="126">
        <v>0.14</v>
      </c>
    </row>
    <row r="26" spans="1:7" ht="34.5" customHeight="1">
      <c r="A26" s="107">
        <v>2081902</v>
      </c>
      <c r="B26" s="107" t="s">
        <v>110</v>
      </c>
      <c r="C26" s="125">
        <v>0.14</v>
      </c>
      <c r="D26" s="128">
        <v>0</v>
      </c>
      <c r="E26" s="128">
        <v>0</v>
      </c>
      <c r="F26" s="128">
        <v>0</v>
      </c>
      <c r="G26" s="126">
        <v>0.14</v>
      </c>
    </row>
    <row r="27" spans="1:7" ht="34.5" customHeight="1">
      <c r="A27" s="107">
        <v>20825</v>
      </c>
      <c r="B27" s="107" t="s">
        <v>111</v>
      </c>
      <c r="C27" s="125">
        <v>28.512</v>
      </c>
      <c r="D27" s="128">
        <v>0</v>
      </c>
      <c r="E27" s="128">
        <v>0</v>
      </c>
      <c r="F27" s="128">
        <v>0</v>
      </c>
      <c r="G27" s="126">
        <v>28.512</v>
      </c>
    </row>
    <row r="28" spans="1:7" ht="34.5" customHeight="1">
      <c r="A28" s="107">
        <v>2082502</v>
      </c>
      <c r="B28" s="107" t="s">
        <v>112</v>
      </c>
      <c r="C28" s="125">
        <v>28.512</v>
      </c>
      <c r="D28" s="128">
        <v>0</v>
      </c>
      <c r="E28" s="128">
        <v>0</v>
      </c>
      <c r="F28" s="128">
        <v>0</v>
      </c>
      <c r="G28" s="126">
        <v>28.512</v>
      </c>
    </row>
    <row r="29" spans="1:7" ht="34.5" customHeight="1">
      <c r="A29" s="107">
        <v>20828</v>
      </c>
      <c r="B29" s="107" t="s">
        <v>113</v>
      </c>
      <c r="C29" s="125">
        <v>1.065</v>
      </c>
      <c r="D29" s="128">
        <v>0</v>
      </c>
      <c r="E29" s="128">
        <v>0</v>
      </c>
      <c r="F29" s="128">
        <v>0</v>
      </c>
      <c r="G29" s="126">
        <v>1.065</v>
      </c>
    </row>
    <row r="30" spans="1:7" ht="34.5" customHeight="1">
      <c r="A30" s="107">
        <v>2082899</v>
      </c>
      <c r="B30" s="107" t="s">
        <v>114</v>
      </c>
      <c r="C30" s="125">
        <v>1.065</v>
      </c>
      <c r="D30" s="128">
        <v>0</v>
      </c>
      <c r="E30" s="128">
        <v>0</v>
      </c>
      <c r="F30" s="128">
        <v>0</v>
      </c>
      <c r="G30" s="126">
        <v>1.065</v>
      </c>
    </row>
    <row r="31" spans="1:7" ht="34.5" customHeight="1">
      <c r="A31" s="107">
        <v>210</v>
      </c>
      <c r="B31" s="107" t="s">
        <v>115</v>
      </c>
      <c r="C31" s="125">
        <v>273.938678</v>
      </c>
      <c r="D31" s="125">
        <v>155.592778</v>
      </c>
      <c r="E31" s="125">
        <v>155.592778</v>
      </c>
      <c r="F31" s="128">
        <v>0</v>
      </c>
      <c r="G31" s="126">
        <v>118.3459</v>
      </c>
    </row>
    <row r="32" spans="1:7" ht="34.5" customHeight="1">
      <c r="A32" s="107">
        <v>21004</v>
      </c>
      <c r="B32" s="107" t="s">
        <v>116</v>
      </c>
      <c r="C32" s="125">
        <v>60.0603</v>
      </c>
      <c r="D32" s="128">
        <v>0</v>
      </c>
      <c r="E32" s="128">
        <v>0</v>
      </c>
      <c r="F32" s="128">
        <v>0</v>
      </c>
      <c r="G32" s="126">
        <v>60.0603</v>
      </c>
    </row>
    <row r="33" spans="1:7" ht="34.5" customHeight="1">
      <c r="A33" s="107">
        <v>2100410</v>
      </c>
      <c r="B33" s="107" t="s">
        <v>117</v>
      </c>
      <c r="C33" s="125">
        <v>60.0603</v>
      </c>
      <c r="D33" s="128">
        <v>0</v>
      </c>
      <c r="E33" s="128">
        <v>0</v>
      </c>
      <c r="F33" s="128">
        <v>0</v>
      </c>
      <c r="G33" s="126">
        <v>60.0603</v>
      </c>
    </row>
    <row r="34" spans="1:7" ht="34.5" customHeight="1">
      <c r="A34" s="107">
        <v>21007</v>
      </c>
      <c r="B34" s="107" t="s">
        <v>118</v>
      </c>
      <c r="C34" s="125">
        <v>58.2856</v>
      </c>
      <c r="D34" s="128">
        <v>0</v>
      </c>
      <c r="E34" s="128">
        <v>0</v>
      </c>
      <c r="F34" s="128">
        <v>0</v>
      </c>
      <c r="G34" s="126">
        <v>58.2856</v>
      </c>
    </row>
    <row r="35" spans="1:7" ht="34.5" customHeight="1">
      <c r="A35" s="107">
        <v>2100799</v>
      </c>
      <c r="B35" s="107" t="s">
        <v>119</v>
      </c>
      <c r="C35" s="125">
        <v>58.2856</v>
      </c>
      <c r="D35" s="128">
        <v>0</v>
      </c>
      <c r="E35" s="128">
        <v>0</v>
      </c>
      <c r="F35" s="128">
        <v>0</v>
      </c>
      <c r="G35" s="126">
        <v>58.2856</v>
      </c>
    </row>
    <row r="36" spans="1:7" ht="34.5" customHeight="1">
      <c r="A36" s="107">
        <v>21011</v>
      </c>
      <c r="B36" s="107" t="s">
        <v>120</v>
      </c>
      <c r="C36" s="125">
        <v>155.592778</v>
      </c>
      <c r="D36" s="125">
        <v>155.592778</v>
      </c>
      <c r="E36" s="125">
        <v>155.592778</v>
      </c>
      <c r="F36" s="128">
        <v>0</v>
      </c>
      <c r="G36" s="127">
        <v>0</v>
      </c>
    </row>
    <row r="37" spans="1:7" ht="34.5" customHeight="1">
      <c r="A37" s="107">
        <v>2101101</v>
      </c>
      <c r="B37" s="107" t="s">
        <v>121</v>
      </c>
      <c r="C37" s="125">
        <v>75.373452</v>
      </c>
      <c r="D37" s="125">
        <v>75.373452</v>
      </c>
      <c r="E37" s="125">
        <v>75.373452</v>
      </c>
      <c r="F37" s="128">
        <v>0</v>
      </c>
      <c r="G37" s="127">
        <v>0</v>
      </c>
    </row>
    <row r="38" spans="1:7" ht="34.5" customHeight="1">
      <c r="A38" s="107">
        <v>2101102</v>
      </c>
      <c r="B38" s="107" t="s">
        <v>122</v>
      </c>
      <c r="C38" s="125">
        <v>54.854478</v>
      </c>
      <c r="D38" s="125">
        <v>54.854478</v>
      </c>
      <c r="E38" s="125">
        <v>54.854478</v>
      </c>
      <c r="F38" s="128">
        <v>0</v>
      </c>
      <c r="G38" s="127">
        <v>0</v>
      </c>
    </row>
    <row r="39" spans="1:7" ht="34.5" customHeight="1">
      <c r="A39" s="107">
        <v>2101103</v>
      </c>
      <c r="B39" s="107" t="s">
        <v>123</v>
      </c>
      <c r="C39" s="125">
        <v>14.356848</v>
      </c>
      <c r="D39" s="125">
        <v>14.356848</v>
      </c>
      <c r="E39" s="125">
        <v>14.356848</v>
      </c>
      <c r="F39" s="128">
        <v>0</v>
      </c>
      <c r="G39" s="127">
        <v>0</v>
      </c>
    </row>
    <row r="40" spans="1:7" ht="34.5" customHeight="1">
      <c r="A40" s="107">
        <v>2101199</v>
      </c>
      <c r="B40" s="107" t="s">
        <v>124</v>
      </c>
      <c r="C40" s="125">
        <v>11.008</v>
      </c>
      <c r="D40" s="125">
        <v>11.008</v>
      </c>
      <c r="E40" s="125">
        <v>11.008</v>
      </c>
      <c r="F40" s="128">
        <v>0</v>
      </c>
      <c r="G40" s="127">
        <v>0</v>
      </c>
    </row>
    <row r="41" spans="1:7" ht="34.5" customHeight="1">
      <c r="A41" s="107">
        <v>211</v>
      </c>
      <c r="B41" s="107" t="s">
        <v>125</v>
      </c>
      <c r="C41" s="125">
        <v>82.708</v>
      </c>
      <c r="D41" s="128">
        <v>0</v>
      </c>
      <c r="E41" s="128">
        <v>0</v>
      </c>
      <c r="F41" s="128">
        <v>0</v>
      </c>
      <c r="G41" s="126">
        <v>82.708</v>
      </c>
    </row>
    <row r="42" spans="1:7" ht="34.5" customHeight="1">
      <c r="A42" s="107">
        <v>21103</v>
      </c>
      <c r="B42" s="107" t="s">
        <v>126</v>
      </c>
      <c r="C42" s="125">
        <v>82.708</v>
      </c>
      <c r="D42" s="128">
        <v>0</v>
      </c>
      <c r="E42" s="128">
        <v>0</v>
      </c>
      <c r="F42" s="128">
        <v>0</v>
      </c>
      <c r="G42" s="126">
        <v>82.708</v>
      </c>
    </row>
    <row r="43" spans="1:7" ht="34.5" customHeight="1">
      <c r="A43" s="107">
        <v>2110301</v>
      </c>
      <c r="B43" s="107" t="s">
        <v>127</v>
      </c>
      <c r="C43" s="125">
        <v>82.708</v>
      </c>
      <c r="D43" s="128">
        <v>0</v>
      </c>
      <c r="E43" s="128">
        <v>0</v>
      </c>
      <c r="F43" s="128">
        <v>0</v>
      </c>
      <c r="G43" s="126">
        <v>82.708</v>
      </c>
    </row>
    <row r="44" spans="1:7" ht="34.5" customHeight="1">
      <c r="A44" s="107">
        <v>212</v>
      </c>
      <c r="B44" s="107" t="s">
        <v>128</v>
      </c>
      <c r="C44" s="125">
        <v>1269.810933</v>
      </c>
      <c r="D44" s="125">
        <v>476.134043</v>
      </c>
      <c r="E44" s="125">
        <v>420.045239</v>
      </c>
      <c r="F44" s="125">
        <v>56.088804</v>
      </c>
      <c r="G44" s="126">
        <v>793.67689</v>
      </c>
    </row>
    <row r="45" spans="1:7" ht="34.5" customHeight="1">
      <c r="A45" s="107">
        <v>21201</v>
      </c>
      <c r="B45" s="107" t="s">
        <v>129</v>
      </c>
      <c r="C45" s="125">
        <v>555.194933</v>
      </c>
      <c r="D45" s="125">
        <v>476.134043</v>
      </c>
      <c r="E45" s="125">
        <v>420.045239</v>
      </c>
      <c r="F45" s="125">
        <v>56.088804</v>
      </c>
      <c r="G45" s="126">
        <v>79.06089</v>
      </c>
    </row>
    <row r="46" spans="1:7" ht="34.5" customHeight="1">
      <c r="A46" s="107">
        <v>2120104</v>
      </c>
      <c r="B46" s="107" t="s">
        <v>130</v>
      </c>
      <c r="C46" s="125">
        <v>476.134043</v>
      </c>
      <c r="D46" s="125">
        <v>476.134043</v>
      </c>
      <c r="E46" s="125">
        <v>420.045239</v>
      </c>
      <c r="F46" s="125">
        <v>56.088804</v>
      </c>
      <c r="G46" s="127">
        <v>0</v>
      </c>
    </row>
    <row r="47" spans="1:7" ht="34.5" customHeight="1">
      <c r="A47" s="107">
        <v>2120199</v>
      </c>
      <c r="B47" s="107" t="s">
        <v>131</v>
      </c>
      <c r="C47" s="125">
        <v>79.06089</v>
      </c>
      <c r="D47" s="128">
        <v>0</v>
      </c>
      <c r="E47" s="128">
        <v>0</v>
      </c>
      <c r="F47" s="128">
        <v>0</v>
      </c>
      <c r="G47" s="126">
        <v>79.06089</v>
      </c>
    </row>
    <row r="48" spans="1:7" ht="34.5" customHeight="1">
      <c r="A48" s="107">
        <v>21203</v>
      </c>
      <c r="B48" s="107" t="s">
        <v>132</v>
      </c>
      <c r="C48" s="125">
        <v>700</v>
      </c>
      <c r="D48" s="128">
        <v>0</v>
      </c>
      <c r="E48" s="128">
        <v>0</v>
      </c>
      <c r="F48" s="128">
        <v>0</v>
      </c>
      <c r="G48" s="126">
        <v>700</v>
      </c>
    </row>
    <row r="49" spans="1:7" ht="34.5" customHeight="1">
      <c r="A49" s="107">
        <v>2120399</v>
      </c>
      <c r="B49" s="107" t="s">
        <v>133</v>
      </c>
      <c r="C49" s="125">
        <v>700</v>
      </c>
      <c r="D49" s="128">
        <v>0</v>
      </c>
      <c r="E49" s="128">
        <v>0</v>
      </c>
      <c r="F49" s="128">
        <v>0</v>
      </c>
      <c r="G49" s="126">
        <v>700</v>
      </c>
    </row>
    <row r="50" spans="1:7" ht="34.5" customHeight="1">
      <c r="A50" s="107">
        <v>21205</v>
      </c>
      <c r="B50" s="107" t="s">
        <v>134</v>
      </c>
      <c r="C50" s="125">
        <v>14.616</v>
      </c>
      <c r="D50" s="128">
        <v>0</v>
      </c>
      <c r="E50" s="128">
        <v>0</v>
      </c>
      <c r="F50" s="128">
        <v>0</v>
      </c>
      <c r="G50" s="126">
        <v>14.616</v>
      </c>
    </row>
    <row r="51" spans="1:7" ht="34.5" customHeight="1">
      <c r="A51" s="107">
        <v>2120501</v>
      </c>
      <c r="B51" s="107" t="s">
        <v>134</v>
      </c>
      <c r="C51" s="125">
        <v>14.616</v>
      </c>
      <c r="D51" s="128">
        <v>0</v>
      </c>
      <c r="E51" s="128">
        <v>0</v>
      </c>
      <c r="F51" s="128">
        <v>0</v>
      </c>
      <c r="G51" s="126">
        <v>14.616</v>
      </c>
    </row>
    <row r="52" spans="1:7" ht="34.5" customHeight="1">
      <c r="A52" s="107">
        <v>213</v>
      </c>
      <c r="B52" s="107" t="s">
        <v>137</v>
      </c>
      <c r="C52" s="125">
        <v>598.881467</v>
      </c>
      <c r="D52" s="125">
        <v>326.980467</v>
      </c>
      <c r="E52" s="125">
        <v>291.762779</v>
      </c>
      <c r="F52" s="125">
        <v>35.217688</v>
      </c>
      <c r="G52" s="126">
        <v>271.901</v>
      </c>
    </row>
    <row r="53" spans="1:7" ht="34.5" customHeight="1">
      <c r="A53" s="107">
        <v>21301</v>
      </c>
      <c r="B53" s="107" t="s">
        <v>138</v>
      </c>
      <c r="C53" s="125">
        <v>449.688467</v>
      </c>
      <c r="D53" s="125">
        <v>326.980467</v>
      </c>
      <c r="E53" s="125">
        <v>291.762779</v>
      </c>
      <c r="F53" s="125">
        <v>35.217688</v>
      </c>
      <c r="G53" s="126">
        <v>122.708</v>
      </c>
    </row>
    <row r="54" spans="1:7" ht="34.5" customHeight="1">
      <c r="A54" s="107">
        <v>2130104</v>
      </c>
      <c r="B54" s="107" t="s">
        <v>93</v>
      </c>
      <c r="C54" s="125">
        <v>326.980467</v>
      </c>
      <c r="D54" s="125">
        <v>326.980467</v>
      </c>
      <c r="E54" s="125">
        <v>291.762779</v>
      </c>
      <c r="F54" s="125">
        <v>35.217688</v>
      </c>
      <c r="G54" s="127">
        <v>0</v>
      </c>
    </row>
    <row r="55" spans="1:7" ht="34.5" customHeight="1">
      <c r="A55" s="107">
        <v>2130109</v>
      </c>
      <c r="B55" s="107" t="s">
        <v>139</v>
      </c>
      <c r="C55" s="125">
        <v>12.708</v>
      </c>
      <c r="D55" s="128">
        <v>0</v>
      </c>
      <c r="E55" s="128">
        <v>0</v>
      </c>
      <c r="F55" s="128">
        <v>0</v>
      </c>
      <c r="G55" s="126">
        <v>12.708</v>
      </c>
    </row>
    <row r="56" spans="1:7" ht="34.5" customHeight="1">
      <c r="A56" s="107">
        <v>2130199</v>
      </c>
      <c r="B56" s="107" t="s">
        <v>140</v>
      </c>
      <c r="C56" s="125">
        <v>110</v>
      </c>
      <c r="D56" s="128">
        <v>0</v>
      </c>
      <c r="E56" s="128">
        <v>0</v>
      </c>
      <c r="F56" s="128">
        <v>0</v>
      </c>
      <c r="G56" s="126">
        <v>110</v>
      </c>
    </row>
    <row r="57" spans="1:7" ht="34.5" customHeight="1">
      <c r="A57" s="107">
        <v>21303</v>
      </c>
      <c r="B57" s="107" t="s">
        <v>141</v>
      </c>
      <c r="C57" s="125">
        <v>119.193</v>
      </c>
      <c r="D57" s="128">
        <v>0</v>
      </c>
      <c r="E57" s="128">
        <v>0</v>
      </c>
      <c r="F57" s="128">
        <v>0</v>
      </c>
      <c r="G57" s="126">
        <v>119.193</v>
      </c>
    </row>
    <row r="58" spans="1:7" ht="34.5" customHeight="1">
      <c r="A58" s="107">
        <v>2130316</v>
      </c>
      <c r="B58" s="107" t="s">
        <v>142</v>
      </c>
      <c r="C58" s="125">
        <v>119.193</v>
      </c>
      <c r="D58" s="128">
        <v>0</v>
      </c>
      <c r="E58" s="128">
        <v>0</v>
      </c>
      <c r="F58" s="128">
        <v>0</v>
      </c>
      <c r="G58" s="126">
        <v>119.193</v>
      </c>
    </row>
    <row r="59" spans="1:7" ht="34.5" customHeight="1">
      <c r="A59" s="107">
        <v>21307</v>
      </c>
      <c r="B59" s="107" t="s">
        <v>143</v>
      </c>
      <c r="C59" s="125">
        <v>30</v>
      </c>
      <c r="D59" s="128">
        <v>0</v>
      </c>
      <c r="E59" s="128">
        <v>0</v>
      </c>
      <c r="F59" s="128">
        <v>0</v>
      </c>
      <c r="G59" s="126">
        <v>30</v>
      </c>
    </row>
    <row r="60" spans="1:7" ht="34.5" customHeight="1">
      <c r="A60" s="107">
        <v>2130705</v>
      </c>
      <c r="B60" s="107" t="s">
        <v>144</v>
      </c>
      <c r="C60" s="125">
        <v>30</v>
      </c>
      <c r="D60" s="128">
        <v>0</v>
      </c>
      <c r="E60" s="128">
        <v>0</v>
      </c>
      <c r="F60" s="128">
        <v>0</v>
      </c>
      <c r="G60" s="126">
        <v>30</v>
      </c>
    </row>
    <row r="61" spans="1:7" ht="34.5" customHeight="1">
      <c r="A61" s="107">
        <v>214</v>
      </c>
      <c r="B61" s="107" t="s">
        <v>145</v>
      </c>
      <c r="C61" s="125">
        <v>9.108</v>
      </c>
      <c r="D61" s="128">
        <v>0</v>
      </c>
      <c r="E61" s="128">
        <v>0</v>
      </c>
      <c r="F61" s="128">
        <v>0</v>
      </c>
      <c r="G61" s="126">
        <v>9.108</v>
      </c>
    </row>
    <row r="62" spans="1:7" ht="34.5" customHeight="1">
      <c r="A62" s="107">
        <v>21401</v>
      </c>
      <c r="B62" s="107" t="s">
        <v>146</v>
      </c>
      <c r="C62" s="125">
        <v>9.108</v>
      </c>
      <c r="D62" s="128">
        <v>0</v>
      </c>
      <c r="E62" s="128">
        <v>0</v>
      </c>
      <c r="F62" s="128">
        <v>0</v>
      </c>
      <c r="G62" s="126">
        <v>9.108</v>
      </c>
    </row>
    <row r="63" spans="1:7" ht="34.5" customHeight="1">
      <c r="A63" s="107">
        <v>2140110</v>
      </c>
      <c r="B63" s="107" t="s">
        <v>147</v>
      </c>
      <c r="C63" s="125">
        <v>9.108</v>
      </c>
      <c r="D63" s="128">
        <v>0</v>
      </c>
      <c r="E63" s="128">
        <v>0</v>
      </c>
      <c r="F63" s="128">
        <v>0</v>
      </c>
      <c r="G63" s="126">
        <v>9.108</v>
      </c>
    </row>
    <row r="64" spans="1:7" ht="34.5" customHeight="1">
      <c r="A64" s="107">
        <v>215</v>
      </c>
      <c r="B64" s="107" t="s">
        <v>148</v>
      </c>
      <c r="C64" s="125">
        <v>4.8</v>
      </c>
      <c r="D64" s="128">
        <v>0</v>
      </c>
      <c r="E64" s="128">
        <v>0</v>
      </c>
      <c r="F64" s="128">
        <v>0</v>
      </c>
      <c r="G64" s="126">
        <v>4.8</v>
      </c>
    </row>
    <row r="65" spans="1:7" ht="34.5" customHeight="1">
      <c r="A65" s="107">
        <v>21599</v>
      </c>
      <c r="B65" s="107" t="s">
        <v>149</v>
      </c>
      <c r="C65" s="125">
        <v>4.8</v>
      </c>
      <c r="D65" s="128">
        <v>0</v>
      </c>
      <c r="E65" s="128">
        <v>0</v>
      </c>
      <c r="F65" s="128">
        <v>0</v>
      </c>
      <c r="G65" s="126">
        <v>4.8</v>
      </c>
    </row>
    <row r="66" spans="1:7" ht="34.5" customHeight="1">
      <c r="A66" s="107">
        <v>2159999</v>
      </c>
      <c r="B66" s="107" t="s">
        <v>149</v>
      </c>
      <c r="C66" s="125">
        <v>4.8</v>
      </c>
      <c r="D66" s="128">
        <v>0</v>
      </c>
      <c r="E66" s="128">
        <v>0</v>
      </c>
      <c r="F66" s="128">
        <v>0</v>
      </c>
      <c r="G66" s="126">
        <v>4.8</v>
      </c>
    </row>
    <row r="67" spans="1:7" ht="34.5" customHeight="1">
      <c r="A67" s="107">
        <v>224</v>
      </c>
      <c r="B67" s="107" t="s">
        <v>150</v>
      </c>
      <c r="C67" s="125">
        <v>29.818</v>
      </c>
      <c r="D67" s="128">
        <v>0</v>
      </c>
      <c r="E67" s="128">
        <v>0</v>
      </c>
      <c r="F67" s="128">
        <v>0</v>
      </c>
      <c r="G67" s="126">
        <v>29.818</v>
      </c>
    </row>
    <row r="68" spans="1:7" ht="34.5" customHeight="1">
      <c r="A68" s="107">
        <v>22401</v>
      </c>
      <c r="B68" s="107" t="s">
        <v>151</v>
      </c>
      <c r="C68" s="125">
        <v>29.818</v>
      </c>
      <c r="D68" s="128">
        <v>0</v>
      </c>
      <c r="E68" s="128">
        <v>0</v>
      </c>
      <c r="F68" s="128">
        <v>0</v>
      </c>
      <c r="G68" s="126">
        <v>29.818</v>
      </c>
    </row>
    <row r="69" spans="1:7" ht="34.5" customHeight="1">
      <c r="A69" s="107">
        <v>2240106</v>
      </c>
      <c r="B69" s="107" t="s">
        <v>152</v>
      </c>
      <c r="C69" s="125">
        <v>29.818</v>
      </c>
      <c r="D69" s="128">
        <v>0</v>
      </c>
      <c r="E69" s="128">
        <v>0</v>
      </c>
      <c r="F69" s="128">
        <v>0</v>
      </c>
      <c r="G69" s="126">
        <v>29.818</v>
      </c>
    </row>
    <row r="70" spans="1:7" ht="34.5" customHeight="1">
      <c r="A70" s="106" t="s">
        <v>168</v>
      </c>
      <c r="B70" s="106" t="s">
        <v>84</v>
      </c>
      <c r="C70" s="123">
        <v>5140.21</v>
      </c>
      <c r="D70" s="123">
        <v>2936.77142</v>
      </c>
      <c r="E70" s="123">
        <v>2618.731912</v>
      </c>
      <c r="F70" s="123">
        <v>318.039508</v>
      </c>
      <c r="G70" s="129">
        <v>2203.43858</v>
      </c>
    </row>
    <row r="71" spans="1:7" ht="27.75" customHeight="1">
      <c r="A71" s="130" t="s">
        <v>154</v>
      </c>
      <c r="B71" s="130"/>
      <c r="C71" s="130"/>
      <c r="D71" s="131"/>
      <c r="E71" s="131"/>
      <c r="F71" s="131"/>
      <c r="G71" s="131"/>
    </row>
  </sheetData>
  <sheetProtection/>
  <mergeCells count="4">
    <mergeCell ref="A4:A5"/>
    <mergeCell ref="B4:B5"/>
    <mergeCell ref="C4:C5"/>
    <mergeCell ref="G4:G5"/>
  </mergeCells>
  <printOptions horizontalCentered="1"/>
  <pageMargins left="0.83" right="0.83" top="1.18" bottom="0.59" header="0.51" footer="0.51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5"/>
  <sheetViews>
    <sheetView showGridLines="0" showZeros="0" view="pageBreakPreview" zoomScale="85" zoomScaleNormal="115" zoomScaleSheetLayoutView="85" workbookViewId="0" topLeftCell="A10">
      <selection activeCell="C19" activeCellId="1" sqref="C41 C19"/>
    </sheetView>
  </sheetViews>
  <sheetFormatPr defaultColWidth="9.16015625" defaultRowHeight="12.75" customHeight="1"/>
  <cols>
    <col min="1" max="1" width="28.16015625" style="122" customWidth="1"/>
    <col min="2" max="2" width="31.5" style="122" customWidth="1"/>
    <col min="3" max="5" width="24.66015625" style="122" customWidth="1"/>
    <col min="6" max="243" width="7.66015625" style="122" customWidth="1"/>
    <col min="244" max="16384" width="9.16015625" style="122" customWidth="1"/>
  </cols>
  <sheetData>
    <row r="1" spans="1:2" ht="33.75" customHeight="1">
      <c r="A1" s="58" t="s">
        <v>169</v>
      </c>
      <c r="B1" s="58"/>
    </row>
    <row r="2" spans="1:243" ht="39.75" customHeight="1">
      <c r="A2" s="96" t="s">
        <v>170</v>
      </c>
      <c r="B2" s="96"/>
      <c r="C2" s="96"/>
      <c r="D2" s="96"/>
      <c r="E2" s="96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</row>
    <row r="3" spans="1:243" ht="15" customHeight="1">
      <c r="A3" s="93"/>
      <c r="B3" s="93"/>
      <c r="C3" s="93"/>
      <c r="D3" s="93"/>
      <c r="E3" s="93" t="s">
        <v>2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</row>
    <row r="4" spans="1:243" ht="39.75" customHeight="1">
      <c r="A4" s="97" t="s">
        <v>171</v>
      </c>
      <c r="B4" s="97"/>
      <c r="C4" s="98" t="s">
        <v>172</v>
      </c>
      <c r="D4" s="98"/>
      <c r="E4" s="98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</row>
    <row r="5" spans="1:243" ht="39.75" customHeight="1">
      <c r="A5" s="97" t="s">
        <v>82</v>
      </c>
      <c r="B5" s="97" t="s">
        <v>83</v>
      </c>
      <c r="C5" s="97" t="s">
        <v>165</v>
      </c>
      <c r="D5" s="97" t="s">
        <v>166</v>
      </c>
      <c r="E5" s="97" t="s">
        <v>167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</row>
    <row r="6" spans="1:243" ht="34.5" customHeight="1">
      <c r="A6" s="107">
        <v>301</v>
      </c>
      <c r="B6" s="101" t="s">
        <v>173</v>
      </c>
      <c r="C6" s="123">
        <v>2584.897952</v>
      </c>
      <c r="D6" s="123">
        <v>2584.897952</v>
      </c>
      <c r="E6" s="103">
        <v>0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</row>
    <row r="7" spans="1:243" ht="34.5" customHeight="1">
      <c r="A7" s="107">
        <v>30101</v>
      </c>
      <c r="B7" s="101" t="s">
        <v>174</v>
      </c>
      <c r="C7" s="123">
        <v>448.1136</v>
      </c>
      <c r="D7" s="123">
        <v>448.1136</v>
      </c>
      <c r="E7" s="103">
        <v>0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</row>
    <row r="8" spans="1:243" ht="34.5" customHeight="1">
      <c r="A8" s="107">
        <v>30102</v>
      </c>
      <c r="B8" s="101" t="s">
        <v>175</v>
      </c>
      <c r="C8" s="123">
        <v>487.5432</v>
      </c>
      <c r="D8" s="123">
        <v>487.5432</v>
      </c>
      <c r="E8" s="103">
        <v>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</row>
    <row r="9" spans="1:243" ht="34.5" customHeight="1">
      <c r="A9" s="107">
        <v>30103</v>
      </c>
      <c r="B9" s="101" t="s">
        <v>176</v>
      </c>
      <c r="C9" s="123">
        <v>186.0813</v>
      </c>
      <c r="D9" s="123">
        <v>186.0813</v>
      </c>
      <c r="E9" s="103">
        <v>0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</row>
    <row r="10" spans="1:243" ht="34.5" customHeight="1">
      <c r="A10" s="107">
        <v>30107</v>
      </c>
      <c r="B10" s="101" t="s">
        <v>177</v>
      </c>
      <c r="C10" s="123">
        <v>315.4776</v>
      </c>
      <c r="D10" s="123">
        <v>315.4776</v>
      </c>
      <c r="E10" s="103">
        <v>0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</row>
    <row r="11" spans="1:243" ht="34.5" customHeight="1">
      <c r="A11" s="107">
        <v>30108</v>
      </c>
      <c r="B11" s="101" t="s">
        <v>178</v>
      </c>
      <c r="C11" s="123">
        <v>198.44256</v>
      </c>
      <c r="D11" s="123">
        <v>198.44256</v>
      </c>
      <c r="E11" s="103">
        <v>0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</row>
    <row r="12" spans="1:243" ht="34.5" customHeight="1">
      <c r="A12" s="107">
        <v>30109</v>
      </c>
      <c r="B12" s="101" t="s">
        <v>179</v>
      </c>
      <c r="C12" s="123">
        <v>99.22128</v>
      </c>
      <c r="D12" s="123">
        <v>99.22128</v>
      </c>
      <c r="E12" s="103">
        <v>0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</row>
    <row r="13" spans="1:243" ht="34.5" customHeight="1">
      <c r="A13" s="107">
        <v>30110</v>
      </c>
      <c r="B13" s="101" t="s">
        <v>180</v>
      </c>
      <c r="C13" s="123">
        <v>130.22793</v>
      </c>
      <c r="D13" s="123">
        <v>130.22793</v>
      </c>
      <c r="E13" s="103">
        <v>0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</row>
    <row r="14" spans="1:243" ht="34.5" customHeight="1">
      <c r="A14" s="107">
        <v>30111</v>
      </c>
      <c r="B14" s="101" t="s">
        <v>181</v>
      </c>
      <c r="C14" s="123">
        <v>14.356848</v>
      </c>
      <c r="D14" s="123">
        <v>14.356848</v>
      </c>
      <c r="E14" s="103">
        <v>0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</row>
    <row r="15" spans="1:243" ht="34.5" customHeight="1">
      <c r="A15" s="107">
        <v>30112</v>
      </c>
      <c r="B15" s="101" t="s">
        <v>182</v>
      </c>
      <c r="C15" s="123">
        <v>2.918034</v>
      </c>
      <c r="D15" s="123">
        <v>2.918034</v>
      </c>
      <c r="E15" s="103">
        <v>0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</row>
    <row r="16" spans="1:243" ht="34.5" customHeight="1">
      <c r="A16" s="107">
        <v>30113</v>
      </c>
      <c r="B16" s="101" t="s">
        <v>183</v>
      </c>
      <c r="C16" s="123">
        <v>608.8308</v>
      </c>
      <c r="D16" s="123">
        <v>608.8308</v>
      </c>
      <c r="E16" s="103">
        <v>0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</row>
    <row r="17" spans="1:243" ht="34.5" customHeight="1">
      <c r="A17" s="107">
        <v>30114</v>
      </c>
      <c r="B17" s="101" t="s">
        <v>184</v>
      </c>
      <c r="C17" s="123">
        <v>7.04</v>
      </c>
      <c r="D17" s="123">
        <v>7.04</v>
      </c>
      <c r="E17" s="103">
        <v>0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</row>
    <row r="18" spans="1:243" ht="34.5" customHeight="1">
      <c r="A18" s="107">
        <v>30199</v>
      </c>
      <c r="B18" s="101" t="s">
        <v>185</v>
      </c>
      <c r="C18" s="123">
        <v>86.6448</v>
      </c>
      <c r="D18" s="123">
        <v>86.6448</v>
      </c>
      <c r="E18" s="103">
        <v>0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</row>
    <row r="19" spans="1:243" ht="34.5" customHeight="1">
      <c r="A19" s="107">
        <v>302</v>
      </c>
      <c r="B19" s="101" t="s">
        <v>186</v>
      </c>
      <c r="C19" s="123">
        <v>295.439508</v>
      </c>
      <c r="D19" s="103">
        <v>0</v>
      </c>
      <c r="E19" s="123">
        <v>295.439508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</row>
    <row r="20" spans="1:243" ht="34.5" customHeight="1">
      <c r="A20" s="107">
        <v>30201</v>
      </c>
      <c r="B20" s="101" t="s">
        <v>187</v>
      </c>
      <c r="C20" s="123">
        <v>66.8</v>
      </c>
      <c r="D20" s="103">
        <v>0</v>
      </c>
      <c r="E20" s="123">
        <v>66.8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</row>
    <row r="21" spans="1:243" ht="34.5" customHeight="1">
      <c r="A21" s="107">
        <v>30204</v>
      </c>
      <c r="B21" s="101" t="s">
        <v>188</v>
      </c>
      <c r="C21" s="123">
        <v>1</v>
      </c>
      <c r="D21" s="103">
        <v>0</v>
      </c>
      <c r="E21" s="123">
        <v>1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</row>
    <row r="22" spans="1:243" ht="34.5" customHeight="1">
      <c r="A22" s="107">
        <v>30205</v>
      </c>
      <c r="B22" s="101" t="s">
        <v>189</v>
      </c>
      <c r="C22" s="123">
        <v>7</v>
      </c>
      <c r="D22" s="103">
        <v>0</v>
      </c>
      <c r="E22" s="123">
        <v>7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</row>
    <row r="23" spans="1:243" ht="34.5" customHeight="1">
      <c r="A23" s="107">
        <v>30206</v>
      </c>
      <c r="B23" s="101" t="s">
        <v>190</v>
      </c>
      <c r="C23" s="123">
        <v>50</v>
      </c>
      <c r="D23" s="103">
        <v>0</v>
      </c>
      <c r="E23" s="123">
        <v>50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</row>
    <row r="24" spans="1:243" ht="34.5" customHeight="1">
      <c r="A24" s="107">
        <v>30207</v>
      </c>
      <c r="B24" s="101" t="s">
        <v>191</v>
      </c>
      <c r="C24" s="123">
        <v>13</v>
      </c>
      <c r="D24" s="103">
        <v>0</v>
      </c>
      <c r="E24" s="123">
        <v>13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</row>
    <row r="25" spans="1:243" ht="34.5" customHeight="1">
      <c r="A25" s="107">
        <v>30208</v>
      </c>
      <c r="B25" s="101" t="s">
        <v>192</v>
      </c>
      <c r="C25" s="123">
        <v>9.25281</v>
      </c>
      <c r="D25" s="103">
        <v>0</v>
      </c>
      <c r="E25" s="123">
        <v>9.25281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</row>
    <row r="26" spans="1:243" ht="34.5" customHeight="1">
      <c r="A26" s="107">
        <v>30211</v>
      </c>
      <c r="B26" s="101" t="s">
        <v>193</v>
      </c>
      <c r="C26" s="123">
        <v>4</v>
      </c>
      <c r="D26" s="103">
        <v>0</v>
      </c>
      <c r="E26" s="123">
        <v>4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</row>
    <row r="27" spans="1:243" ht="34.5" customHeight="1">
      <c r="A27" s="107">
        <v>30213</v>
      </c>
      <c r="B27" s="101" t="s">
        <v>194</v>
      </c>
      <c r="C27" s="123">
        <v>8</v>
      </c>
      <c r="D27" s="103">
        <v>0</v>
      </c>
      <c r="E27" s="123">
        <v>8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</row>
    <row r="28" spans="1:243" ht="34.5" customHeight="1">
      <c r="A28" s="107">
        <v>30216</v>
      </c>
      <c r="B28" s="101" t="s">
        <v>195</v>
      </c>
      <c r="C28" s="123">
        <v>6.721704</v>
      </c>
      <c r="D28" s="103">
        <v>0</v>
      </c>
      <c r="E28" s="123">
        <v>6.721704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</row>
    <row r="29" spans="1:243" ht="34.5" customHeight="1">
      <c r="A29" s="107">
        <v>30226</v>
      </c>
      <c r="B29" s="101" t="s">
        <v>196</v>
      </c>
      <c r="C29" s="123">
        <v>4</v>
      </c>
      <c r="D29" s="103">
        <v>0</v>
      </c>
      <c r="E29" s="123">
        <v>4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</row>
    <row r="30" spans="1:243" ht="34.5" customHeight="1">
      <c r="A30" s="107">
        <v>30227</v>
      </c>
      <c r="B30" s="101" t="s">
        <v>197</v>
      </c>
      <c r="C30" s="123">
        <v>4</v>
      </c>
      <c r="D30" s="103">
        <v>0</v>
      </c>
      <c r="E30" s="123">
        <v>4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</row>
    <row r="31" spans="1:243" ht="34.5" customHeight="1">
      <c r="A31" s="107">
        <v>30228</v>
      </c>
      <c r="B31" s="101" t="s">
        <v>198</v>
      </c>
      <c r="C31" s="123">
        <v>22.346994</v>
      </c>
      <c r="D31" s="103">
        <v>0</v>
      </c>
      <c r="E31" s="123">
        <v>22.346994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</row>
    <row r="32" spans="1:243" ht="34.5" customHeight="1">
      <c r="A32" s="107">
        <v>30229</v>
      </c>
      <c r="B32" s="101" t="s">
        <v>199</v>
      </c>
      <c r="C32" s="123">
        <v>25.35</v>
      </c>
      <c r="D32" s="103">
        <v>0</v>
      </c>
      <c r="E32" s="123">
        <v>25.35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</row>
    <row r="33" spans="1:243" ht="34.5" customHeight="1">
      <c r="A33" s="107">
        <v>30231</v>
      </c>
      <c r="B33" s="101" t="s">
        <v>200</v>
      </c>
      <c r="C33" s="123">
        <v>6.8</v>
      </c>
      <c r="D33" s="103">
        <v>0</v>
      </c>
      <c r="E33" s="123">
        <v>6.8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</row>
    <row r="34" spans="1:243" ht="34.5" customHeight="1">
      <c r="A34" s="107">
        <v>30239</v>
      </c>
      <c r="B34" s="101" t="s">
        <v>201</v>
      </c>
      <c r="C34" s="123">
        <v>51.168</v>
      </c>
      <c r="D34" s="103">
        <v>0</v>
      </c>
      <c r="E34" s="123">
        <v>51.168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</row>
    <row r="35" spans="1:243" ht="34.5" customHeight="1">
      <c r="A35" s="107">
        <v>30299</v>
      </c>
      <c r="B35" s="101" t="s">
        <v>202</v>
      </c>
      <c r="C35" s="123">
        <v>16</v>
      </c>
      <c r="D35" s="103">
        <v>0</v>
      </c>
      <c r="E35" s="123">
        <v>16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</row>
    <row r="36" spans="1:243" ht="34.5" customHeight="1">
      <c r="A36" s="107">
        <v>303</v>
      </c>
      <c r="B36" s="101" t="s">
        <v>203</v>
      </c>
      <c r="C36" s="123">
        <v>33.83396</v>
      </c>
      <c r="D36" s="123">
        <v>33.83396</v>
      </c>
      <c r="E36" s="103">
        <v>0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</row>
    <row r="37" spans="1:243" ht="34.5" customHeight="1">
      <c r="A37" s="107">
        <v>30302</v>
      </c>
      <c r="B37" s="101" t="s">
        <v>204</v>
      </c>
      <c r="C37" s="123">
        <v>20.81796</v>
      </c>
      <c r="D37" s="123">
        <v>20.81796</v>
      </c>
      <c r="E37" s="103">
        <v>0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</row>
    <row r="38" spans="1:243" ht="34.5" customHeight="1">
      <c r="A38" s="107">
        <v>30305</v>
      </c>
      <c r="B38" s="101" t="s">
        <v>205</v>
      </c>
      <c r="C38" s="123">
        <v>8.988</v>
      </c>
      <c r="D38" s="123">
        <v>8.988</v>
      </c>
      <c r="E38" s="103">
        <v>0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</row>
    <row r="39" spans="1:243" ht="34.5" customHeight="1">
      <c r="A39" s="107">
        <v>30307</v>
      </c>
      <c r="B39" s="101" t="s">
        <v>206</v>
      </c>
      <c r="C39" s="123">
        <v>3.968</v>
      </c>
      <c r="D39" s="123">
        <v>3.968</v>
      </c>
      <c r="E39" s="103">
        <v>0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</row>
    <row r="40" spans="1:243" ht="34.5" customHeight="1">
      <c r="A40" s="107">
        <v>30309</v>
      </c>
      <c r="B40" s="101" t="s">
        <v>207</v>
      </c>
      <c r="C40" s="123">
        <v>0.06</v>
      </c>
      <c r="D40" s="123">
        <v>0.06</v>
      </c>
      <c r="E40" s="103">
        <v>0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</row>
    <row r="41" spans="1:243" ht="34.5" customHeight="1">
      <c r="A41" s="107">
        <v>310</v>
      </c>
      <c r="B41" s="101" t="s">
        <v>208</v>
      </c>
      <c r="C41" s="123">
        <v>22.6</v>
      </c>
      <c r="D41" s="103">
        <v>0</v>
      </c>
      <c r="E41" s="123">
        <v>22.6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</row>
    <row r="42" spans="1:243" ht="34.5" customHeight="1">
      <c r="A42" s="107">
        <v>31002</v>
      </c>
      <c r="B42" s="101" t="s">
        <v>209</v>
      </c>
      <c r="C42" s="123">
        <v>10.6</v>
      </c>
      <c r="D42" s="103">
        <v>0</v>
      </c>
      <c r="E42" s="123">
        <v>10.6</v>
      </c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</row>
    <row r="43" spans="1:243" ht="34.5" customHeight="1">
      <c r="A43" s="107">
        <v>31013</v>
      </c>
      <c r="B43" s="101" t="s">
        <v>210</v>
      </c>
      <c r="C43" s="123">
        <v>12</v>
      </c>
      <c r="D43" s="103">
        <v>0</v>
      </c>
      <c r="E43" s="123">
        <v>12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</row>
    <row r="44" spans="1:243" ht="34.5" customHeight="1">
      <c r="A44" s="107"/>
      <c r="B44" s="106" t="s">
        <v>84</v>
      </c>
      <c r="C44" s="123">
        <v>2936.77142</v>
      </c>
      <c r="D44" s="123">
        <v>2618.731912</v>
      </c>
      <c r="E44" s="123">
        <v>318.039508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</row>
    <row r="45" spans="1:2" ht="29.25" customHeight="1">
      <c r="A45" s="108" t="s">
        <v>211</v>
      </c>
      <c r="B45" s="108"/>
    </row>
  </sheetData>
  <sheetProtection/>
  <mergeCells count="1">
    <mergeCell ref="A4:B4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Normal="115" zoomScaleSheetLayoutView="100" workbookViewId="0" topLeftCell="A1">
      <selection activeCell="A2" sqref="A2:F2"/>
    </sheetView>
  </sheetViews>
  <sheetFormatPr defaultColWidth="12" defaultRowHeight="11.25"/>
  <cols>
    <col min="1" max="1" width="21.66015625" style="112" customWidth="1"/>
    <col min="2" max="6" width="18" style="112" customWidth="1"/>
    <col min="7" max="16384" width="12" style="112" customWidth="1"/>
  </cols>
  <sheetData>
    <row r="1" spans="1:6" ht="44.25" customHeight="1">
      <c r="A1" s="58" t="s">
        <v>212</v>
      </c>
      <c r="B1" s="113"/>
      <c r="C1" s="113"/>
      <c r="D1" s="113"/>
      <c r="E1" s="113"/>
      <c r="F1" s="113"/>
    </row>
    <row r="2" spans="1:6" ht="42" customHeight="1">
      <c r="A2" s="81" t="s">
        <v>213</v>
      </c>
      <c r="B2" s="81"/>
      <c r="C2" s="81"/>
      <c r="D2" s="81"/>
      <c r="E2" s="81"/>
      <c r="F2" s="81"/>
    </row>
    <row r="3" spans="1:6" ht="24" customHeight="1">
      <c r="A3" s="81"/>
      <c r="B3" s="81"/>
      <c r="C3" s="81"/>
      <c r="D3" s="81"/>
      <c r="E3" s="81"/>
      <c r="F3" s="81"/>
    </row>
    <row r="4" spans="1:6" ht="24" customHeight="1">
      <c r="A4" s="114"/>
      <c r="B4" s="114"/>
      <c r="C4" s="114"/>
      <c r="D4" s="114"/>
      <c r="E4" s="114"/>
      <c r="F4" s="115" t="s">
        <v>2</v>
      </c>
    </row>
    <row r="5" spans="1:9" ht="64.5" customHeight="1">
      <c r="A5" s="116" t="s">
        <v>214</v>
      </c>
      <c r="B5" s="116" t="s">
        <v>215</v>
      </c>
      <c r="C5" s="117" t="s">
        <v>216</v>
      </c>
      <c r="D5" s="117"/>
      <c r="E5" s="117"/>
      <c r="F5" s="117" t="s">
        <v>217</v>
      </c>
      <c r="H5" s="118"/>
      <c r="I5" s="118"/>
    </row>
    <row r="6" spans="1:9" ht="64.5" customHeight="1">
      <c r="A6" s="116"/>
      <c r="B6" s="116"/>
      <c r="C6" s="117" t="s">
        <v>218</v>
      </c>
      <c r="D6" s="116" t="s">
        <v>219</v>
      </c>
      <c r="E6" s="116" t="s">
        <v>220</v>
      </c>
      <c r="F6" s="117"/>
      <c r="H6" s="119"/>
      <c r="I6" s="118"/>
    </row>
    <row r="7" spans="1:9" ht="64.5" customHeight="1">
      <c r="A7" s="120">
        <v>18.8</v>
      </c>
      <c r="B7" s="117">
        <v>0</v>
      </c>
      <c r="C7" s="120">
        <v>18.8</v>
      </c>
      <c r="D7" s="120">
        <v>12</v>
      </c>
      <c r="E7" s="120">
        <v>6.8</v>
      </c>
      <c r="F7" s="117">
        <v>0</v>
      </c>
      <c r="H7" s="118"/>
      <c r="I7" s="118"/>
    </row>
    <row r="8" spans="1:6" ht="51" customHeight="1">
      <c r="A8" s="121"/>
      <c r="B8" s="114"/>
      <c r="C8" s="114"/>
      <c r="D8" s="114"/>
      <c r="E8" s="114"/>
      <c r="F8" s="114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B8" sqref="B8"/>
    </sheetView>
  </sheetViews>
  <sheetFormatPr defaultColWidth="9.16015625" defaultRowHeight="27.75" customHeight="1"/>
  <cols>
    <col min="1" max="1" width="18.83203125" style="95" customWidth="1"/>
    <col min="2" max="2" width="31.16015625" style="95" customWidth="1"/>
    <col min="3" max="5" width="19.33203125" style="95" customWidth="1"/>
    <col min="6" max="243" width="7.66015625" style="95" customWidth="1"/>
  </cols>
  <sheetData>
    <row r="1" spans="1:2" ht="27.75" customHeight="1">
      <c r="A1" s="58" t="s">
        <v>221</v>
      </c>
      <c r="B1" s="58"/>
    </row>
    <row r="2" spans="1:5" s="92" customFormat="1" ht="34.5" customHeight="1">
      <c r="A2" s="96" t="s">
        <v>222</v>
      </c>
      <c r="B2" s="96"/>
      <c r="C2" s="96"/>
      <c r="D2" s="96"/>
      <c r="E2" s="96"/>
    </row>
    <row r="3" s="93" customFormat="1" ht="30.75" customHeight="1">
      <c r="E3" s="93" t="s">
        <v>2</v>
      </c>
    </row>
    <row r="4" spans="1:243" s="94" customFormat="1" ht="39.75" customHeight="1">
      <c r="A4" s="97" t="s">
        <v>82</v>
      </c>
      <c r="B4" s="97" t="s">
        <v>83</v>
      </c>
      <c r="C4" s="98" t="s">
        <v>223</v>
      </c>
      <c r="D4" s="98"/>
      <c r="E4" s="98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</row>
    <row r="5" spans="1:243" s="94" customFormat="1" ht="39.75" customHeight="1">
      <c r="A5" s="100"/>
      <c r="B5" s="100"/>
      <c r="C5" s="97" t="s">
        <v>165</v>
      </c>
      <c r="D5" s="97" t="s">
        <v>85</v>
      </c>
      <c r="E5" s="97" t="s">
        <v>86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</row>
    <row r="6" spans="1:5" ht="45.75" customHeight="1">
      <c r="A6" s="107">
        <v>212</v>
      </c>
      <c r="B6" s="101" t="s">
        <v>128</v>
      </c>
      <c r="C6" s="110">
        <v>150</v>
      </c>
      <c r="D6" s="111"/>
      <c r="E6" s="111">
        <v>150</v>
      </c>
    </row>
    <row r="7" spans="1:5" ht="64.5" customHeight="1">
      <c r="A7" s="104">
        <v>21208</v>
      </c>
      <c r="B7" s="104" t="s">
        <v>224</v>
      </c>
      <c r="C7" s="110">
        <v>150</v>
      </c>
      <c r="D7" s="111"/>
      <c r="E7" s="111">
        <v>150</v>
      </c>
    </row>
    <row r="8" spans="1:5" ht="34.5" customHeight="1">
      <c r="A8" s="105">
        <v>2120803</v>
      </c>
      <c r="B8" s="105" t="s">
        <v>136</v>
      </c>
      <c r="C8" s="110">
        <v>150</v>
      </c>
      <c r="D8" s="111"/>
      <c r="E8" s="111">
        <v>150</v>
      </c>
    </row>
    <row r="9" spans="1:5" ht="34.5" customHeight="1">
      <c r="A9" s="106"/>
      <c r="B9" s="106"/>
      <c r="C9" s="110"/>
      <c r="D9" s="111"/>
      <c r="E9" s="111"/>
    </row>
    <row r="10" spans="1:5" ht="34.5" customHeight="1">
      <c r="A10" s="107"/>
      <c r="B10" s="107"/>
      <c r="C10" s="110"/>
      <c r="D10" s="111"/>
      <c r="E10" s="111"/>
    </row>
    <row r="11" spans="1:5" ht="34.5" customHeight="1">
      <c r="A11" s="104"/>
      <c r="B11" s="104"/>
      <c r="C11" s="110"/>
      <c r="D11" s="111"/>
      <c r="E11" s="111"/>
    </row>
    <row r="12" spans="1:5" ht="34.5" customHeight="1">
      <c r="A12" s="105"/>
      <c r="B12" s="105"/>
      <c r="C12" s="102"/>
      <c r="D12" s="103"/>
      <c r="E12" s="103"/>
    </row>
    <row r="13" spans="1:5" ht="34.5" customHeight="1">
      <c r="A13" s="106"/>
      <c r="B13" s="106"/>
      <c r="C13" s="102"/>
      <c r="D13" s="103"/>
      <c r="E13" s="103"/>
    </row>
    <row r="14" spans="1:5" ht="34.5" customHeight="1">
      <c r="A14" s="106"/>
      <c r="B14" s="106"/>
      <c r="C14" s="102"/>
      <c r="D14" s="103"/>
      <c r="E14" s="103"/>
    </row>
    <row r="15" spans="1:5" ht="34.5" customHeight="1">
      <c r="A15" s="106"/>
      <c r="B15" s="106" t="s">
        <v>153</v>
      </c>
      <c r="C15" s="102"/>
      <c r="D15" s="103"/>
      <c r="E15" s="103"/>
    </row>
    <row r="16" spans="1:2" ht="27.75" customHeight="1">
      <c r="A16" s="108" t="s">
        <v>154</v>
      </c>
      <c r="B16" s="108"/>
    </row>
  </sheetData>
  <sheetProtection/>
  <mergeCells count="2">
    <mergeCell ref="A4:A5"/>
    <mergeCell ref="B4:B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2022-01-21T11:15:23Z</cp:lastPrinted>
  <dcterms:created xsi:type="dcterms:W3CDTF">2016-02-18T02:32:40Z</dcterms:created>
  <dcterms:modified xsi:type="dcterms:W3CDTF">2024-02-05T03:17:33Z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I">
    <vt:lpwstr>A208C6CC3A0044F5810EE4D7F5F47A3A</vt:lpwstr>
  </property>
  <property fmtid="{D5CDD505-2E9C-101B-9397-08002B2CF9AE}" pid="5" name="KSOReadingLayo">
    <vt:bool>true</vt:bool>
  </property>
</Properties>
</file>